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 activeTab="1"/>
  </bookViews>
  <sheets>
    <sheet name="Data" sheetId="1" r:id="rId1"/>
    <sheet name="Charts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6" i="1" l="1"/>
  <c r="C187" i="1" s="1"/>
  <c r="G179" i="1"/>
  <c r="C180" i="1" s="1"/>
  <c r="G172" i="1"/>
  <c r="C173" i="1" s="1"/>
  <c r="G165" i="1"/>
  <c r="C166" i="1" s="1"/>
  <c r="G158" i="1"/>
  <c r="C159" i="1" s="1"/>
  <c r="G151" i="1"/>
  <c r="C152" i="1" s="1"/>
  <c r="G144" i="1"/>
  <c r="C145" i="1" s="1"/>
  <c r="G137" i="1"/>
  <c r="C138" i="1" s="1"/>
  <c r="G130" i="1"/>
  <c r="C131" i="1" s="1"/>
  <c r="D124" i="1"/>
  <c r="G123" i="1"/>
  <c r="C124" i="1" s="1"/>
  <c r="G116" i="1"/>
  <c r="C117" i="1" s="1"/>
  <c r="G109" i="1"/>
  <c r="C110" i="1" s="1"/>
  <c r="G102" i="1"/>
  <c r="E103" i="1" s="1"/>
  <c r="D96" i="1"/>
  <c r="G95" i="1"/>
  <c r="E96" i="1" s="1"/>
  <c r="D89" i="1"/>
  <c r="G88" i="1"/>
  <c r="C89" i="1" s="1"/>
  <c r="G81" i="1"/>
  <c r="C82" i="1" s="1"/>
  <c r="G68" i="1"/>
  <c r="F69" i="1" s="1"/>
  <c r="G61" i="1"/>
  <c r="C62" i="1" s="1"/>
  <c r="G54" i="1"/>
  <c r="C55" i="1" s="1"/>
  <c r="B48" i="1"/>
  <c r="G47" i="1"/>
  <c r="E48" i="1" s="1"/>
  <c r="G40" i="1"/>
  <c r="C41" i="1" s="1"/>
  <c r="D34" i="1"/>
  <c r="G33" i="1"/>
  <c r="C34" i="1" s="1"/>
  <c r="G26" i="1"/>
  <c r="F27" i="1" s="1"/>
  <c r="G19" i="1"/>
  <c r="C20" i="1" s="1"/>
  <c r="G12" i="1"/>
  <c r="C13" i="1" s="1"/>
  <c r="F6" i="1"/>
  <c r="E6" i="1"/>
  <c r="D6" i="1"/>
  <c r="C6" i="1"/>
  <c r="B6" i="1"/>
  <c r="G6" i="1" s="1"/>
  <c r="G5" i="1"/>
  <c r="G184" i="1"/>
  <c r="C185" i="1" s="1"/>
  <c r="C178" i="1"/>
  <c r="G177" i="1"/>
  <c r="F178" i="1" s="1"/>
  <c r="C171" i="1"/>
  <c r="B171" i="1"/>
  <c r="G170" i="1"/>
  <c r="E171" i="1" s="1"/>
  <c r="G163" i="1"/>
  <c r="D164" i="1" s="1"/>
  <c r="G156" i="1"/>
  <c r="C157" i="1" s="1"/>
  <c r="G149" i="1"/>
  <c r="F150" i="1" s="1"/>
  <c r="G142" i="1"/>
  <c r="C143" i="1" s="1"/>
  <c r="G135" i="1"/>
  <c r="F136" i="1" s="1"/>
  <c r="G128" i="1"/>
  <c r="E129" i="1" s="1"/>
  <c r="G121" i="1"/>
  <c r="C122" i="1" s="1"/>
  <c r="G114" i="1"/>
  <c r="F115" i="1" s="1"/>
  <c r="G107" i="1"/>
  <c r="E108" i="1" s="1"/>
  <c r="G100" i="1"/>
  <c r="C101" i="1" s="1"/>
  <c r="G93" i="1"/>
  <c r="C94" i="1" s="1"/>
  <c r="G86" i="1"/>
  <c r="C87" i="1" s="1"/>
  <c r="G79" i="1"/>
  <c r="C80" i="1" s="1"/>
  <c r="D74" i="1"/>
  <c r="G73" i="1"/>
  <c r="E74" i="1" s="1"/>
  <c r="G66" i="1"/>
  <c r="C67" i="1" s="1"/>
  <c r="G59" i="1"/>
  <c r="E60" i="1" s="1"/>
  <c r="G52" i="1"/>
  <c r="C53" i="1" s="1"/>
  <c r="G45" i="1"/>
  <c r="C46" i="1" s="1"/>
  <c r="G38" i="1"/>
  <c r="C39" i="1" s="1"/>
  <c r="G31" i="1"/>
  <c r="C32" i="1" s="1"/>
  <c r="G24" i="1"/>
  <c r="C25" i="1" s="1"/>
  <c r="D18" i="1"/>
  <c r="G17" i="1"/>
  <c r="C18" i="1" s="1"/>
  <c r="B11" i="1"/>
  <c r="G10" i="1"/>
  <c r="C11" i="1" s="1"/>
  <c r="G4" i="1"/>
  <c r="C4" i="1"/>
  <c r="D4" i="1"/>
  <c r="E4" i="1"/>
  <c r="F4" i="1"/>
  <c r="B4" i="1"/>
  <c r="G3" i="1"/>
  <c r="D187" i="1" l="1"/>
  <c r="D180" i="1"/>
  <c r="D173" i="1"/>
  <c r="D166" i="1"/>
  <c r="D159" i="1"/>
  <c r="D152" i="1"/>
  <c r="D145" i="1"/>
  <c r="D138" i="1"/>
  <c r="B131" i="1"/>
  <c r="D131" i="1"/>
  <c r="D117" i="1"/>
  <c r="D110" i="1"/>
  <c r="B103" i="1"/>
  <c r="C103" i="1"/>
  <c r="D103" i="1"/>
  <c r="F103" i="1"/>
  <c r="F96" i="1"/>
  <c r="B96" i="1"/>
  <c r="C96" i="1"/>
  <c r="D82" i="1"/>
  <c r="C69" i="1"/>
  <c r="D69" i="1"/>
  <c r="D62" i="1"/>
  <c r="D55" i="1"/>
  <c r="C48" i="1"/>
  <c r="D48" i="1"/>
  <c r="F48" i="1"/>
  <c r="G48" i="1" s="1"/>
  <c r="D41" i="1"/>
  <c r="C27" i="1"/>
  <c r="D27" i="1"/>
  <c r="D20" i="1"/>
  <c r="D13" i="1"/>
  <c r="E187" i="1"/>
  <c r="B187" i="1"/>
  <c r="F187" i="1"/>
  <c r="E180" i="1"/>
  <c r="B180" i="1"/>
  <c r="F180" i="1"/>
  <c r="E173" i="1"/>
  <c r="B173" i="1"/>
  <c r="F173" i="1"/>
  <c r="E166" i="1"/>
  <c r="B166" i="1"/>
  <c r="F166" i="1"/>
  <c r="E159" i="1"/>
  <c r="B159" i="1"/>
  <c r="F159" i="1"/>
  <c r="B152" i="1"/>
  <c r="F152" i="1"/>
  <c r="E152" i="1"/>
  <c r="E145" i="1"/>
  <c r="B145" i="1"/>
  <c r="G145" i="1" s="1"/>
  <c r="F145" i="1"/>
  <c r="E138" i="1"/>
  <c r="B138" i="1"/>
  <c r="F138" i="1"/>
  <c r="E131" i="1"/>
  <c r="G131" i="1" s="1"/>
  <c r="F131" i="1"/>
  <c r="E124" i="1"/>
  <c r="B124" i="1"/>
  <c r="F124" i="1"/>
  <c r="E117" i="1"/>
  <c r="B117" i="1"/>
  <c r="F117" i="1"/>
  <c r="E110" i="1"/>
  <c r="B110" i="1"/>
  <c r="F110" i="1"/>
  <c r="E89" i="1"/>
  <c r="B89" i="1"/>
  <c r="F89" i="1"/>
  <c r="E82" i="1"/>
  <c r="B82" i="1"/>
  <c r="F82" i="1"/>
  <c r="E69" i="1"/>
  <c r="B69" i="1"/>
  <c r="G69" i="1" s="1"/>
  <c r="E62" i="1"/>
  <c r="B62" i="1"/>
  <c r="F62" i="1"/>
  <c r="E55" i="1"/>
  <c r="B55" i="1"/>
  <c r="F55" i="1"/>
  <c r="E41" i="1"/>
  <c r="B41" i="1"/>
  <c r="F41" i="1"/>
  <c r="E34" i="1"/>
  <c r="B34" i="1"/>
  <c r="F34" i="1"/>
  <c r="E27" i="1"/>
  <c r="B27" i="1"/>
  <c r="G27" i="1" s="1"/>
  <c r="E20" i="1"/>
  <c r="B20" i="1"/>
  <c r="G20" i="1" s="1"/>
  <c r="F20" i="1"/>
  <c r="E13" i="1"/>
  <c r="B13" i="1"/>
  <c r="F13" i="1"/>
  <c r="D185" i="1"/>
  <c r="D178" i="1"/>
  <c r="F171" i="1"/>
  <c r="D157" i="1"/>
  <c r="C150" i="1"/>
  <c r="D150" i="1"/>
  <c r="E157" i="1"/>
  <c r="B164" i="1"/>
  <c r="E185" i="1"/>
  <c r="E150" i="1"/>
  <c r="B157" i="1"/>
  <c r="F157" i="1"/>
  <c r="C164" i="1"/>
  <c r="D171" i="1"/>
  <c r="G171" i="1" s="1"/>
  <c r="E178" i="1"/>
  <c r="B185" i="1"/>
  <c r="F185" i="1"/>
  <c r="E164" i="1"/>
  <c r="F164" i="1"/>
  <c r="B150" i="1"/>
  <c r="G150" i="1" s="1"/>
  <c r="B178" i="1"/>
  <c r="G178" i="1" s="1"/>
  <c r="D143" i="1"/>
  <c r="C136" i="1"/>
  <c r="B129" i="1"/>
  <c r="D129" i="1"/>
  <c r="F129" i="1"/>
  <c r="G129" i="1"/>
  <c r="C129" i="1"/>
  <c r="D136" i="1"/>
  <c r="E143" i="1"/>
  <c r="E136" i="1"/>
  <c r="B143" i="1"/>
  <c r="F143" i="1"/>
  <c r="B136" i="1"/>
  <c r="G136" i="1" s="1"/>
  <c r="D122" i="1"/>
  <c r="C115" i="1"/>
  <c r="D115" i="1"/>
  <c r="E122" i="1"/>
  <c r="E115" i="1"/>
  <c r="B122" i="1"/>
  <c r="F122" i="1"/>
  <c r="B115" i="1"/>
  <c r="D108" i="1"/>
  <c r="F108" i="1"/>
  <c r="B108" i="1"/>
  <c r="C108" i="1"/>
  <c r="D101" i="1"/>
  <c r="E101" i="1"/>
  <c r="B101" i="1"/>
  <c r="F101" i="1"/>
  <c r="D94" i="1"/>
  <c r="D87" i="1"/>
  <c r="D80" i="1"/>
  <c r="E94" i="1"/>
  <c r="B94" i="1"/>
  <c r="F94" i="1"/>
  <c r="E87" i="1"/>
  <c r="B87" i="1"/>
  <c r="F87" i="1"/>
  <c r="B80" i="1"/>
  <c r="G80" i="1" s="1"/>
  <c r="E80" i="1"/>
  <c r="F80" i="1"/>
  <c r="F74" i="1"/>
  <c r="B74" i="1"/>
  <c r="G74" i="1" s="1"/>
  <c r="C74" i="1"/>
  <c r="D67" i="1"/>
  <c r="F60" i="1"/>
  <c r="B60" i="1"/>
  <c r="C60" i="1"/>
  <c r="D60" i="1"/>
  <c r="E67" i="1"/>
  <c r="B67" i="1"/>
  <c r="G67" i="1" s="1"/>
  <c r="F67" i="1"/>
  <c r="D53" i="1"/>
  <c r="E53" i="1"/>
  <c r="B53" i="1"/>
  <c r="F53" i="1"/>
  <c r="D46" i="1"/>
  <c r="E46" i="1"/>
  <c r="B46" i="1"/>
  <c r="G46" i="1" s="1"/>
  <c r="F46" i="1"/>
  <c r="D39" i="1"/>
  <c r="E39" i="1"/>
  <c r="B39" i="1"/>
  <c r="F39" i="1"/>
  <c r="D32" i="1"/>
  <c r="E32" i="1"/>
  <c r="B32" i="1"/>
  <c r="G32" i="1" s="1"/>
  <c r="F32" i="1"/>
  <c r="D25" i="1"/>
  <c r="E25" i="1"/>
  <c r="B25" i="1"/>
  <c r="F25" i="1"/>
  <c r="E18" i="1"/>
  <c r="B18" i="1"/>
  <c r="G18" i="1" s="1"/>
  <c r="F18" i="1"/>
  <c r="D11" i="1"/>
  <c r="E11" i="1"/>
  <c r="F11" i="1"/>
  <c r="G187" i="1" l="1"/>
  <c r="G159" i="1"/>
  <c r="G117" i="1"/>
  <c r="G110" i="1"/>
  <c r="G103" i="1"/>
  <c r="G96" i="1"/>
  <c r="G82" i="1"/>
  <c r="G55" i="1"/>
  <c r="G180" i="1"/>
  <c r="G173" i="1"/>
  <c r="G166" i="1"/>
  <c r="G152" i="1"/>
  <c r="G138" i="1"/>
  <c r="G124" i="1"/>
  <c r="G89" i="1"/>
  <c r="G62" i="1"/>
  <c r="G41" i="1"/>
  <c r="G34" i="1"/>
  <c r="G13" i="1"/>
  <c r="G185" i="1"/>
  <c r="G164" i="1"/>
  <c r="G157" i="1"/>
  <c r="G143" i="1"/>
  <c r="G122" i="1"/>
  <c r="G115" i="1"/>
  <c r="G108" i="1"/>
  <c r="G101" i="1"/>
  <c r="G94" i="1"/>
  <c r="G87" i="1"/>
  <c r="G60" i="1"/>
  <c r="G53" i="1"/>
  <c r="G39" i="1"/>
  <c r="G25" i="1"/>
  <c r="G11" i="1"/>
</calcChain>
</file>

<file path=xl/sharedStrings.xml><?xml version="1.0" encoding="utf-8"?>
<sst xmlns="http://schemas.openxmlformats.org/spreadsheetml/2006/main" count="295" uniqueCount="35">
  <si>
    <t>Sharing consultants between the two systems would improve service to libraries.</t>
  </si>
  <si>
    <t>OWLS</t>
  </si>
  <si>
    <t>Winnefox</t>
  </si>
  <si>
    <t>Strongly disagree</t>
  </si>
  <si>
    <t>Disagree</t>
  </si>
  <si>
    <t>Neutral</t>
  </si>
  <si>
    <t>Agree</t>
  </si>
  <si>
    <t>Strongly agree</t>
  </si>
  <si>
    <t>Total responses</t>
  </si>
  <si>
    <t>Combining technology services would improve service to libraries.</t>
  </si>
  <si>
    <t>Combining technology services would improve service to patrons.</t>
  </si>
  <si>
    <t>Combining ILS services would improve service to libraries.</t>
  </si>
  <si>
    <t>Combining ILS services would improve service to patrons.</t>
  </si>
  <si>
    <t>Patrons benefit from standardized circulation policies and practices.</t>
  </si>
  <si>
    <t>My library would be open to changing circulation periods, if needed to combine services.</t>
  </si>
  <si>
    <t>My library would be open to changing fine policies, if needed to combine services.</t>
  </si>
  <si>
    <t>My library would be open to changing ILS platforms, if needed to combine services.</t>
  </si>
  <si>
    <t>If we combine services, there could be fewer ILS support staff and still have a high quality service.</t>
  </si>
  <si>
    <t>(OWLS libraries ONLY) It is important to continue the ILS relationship with Nicolet.</t>
  </si>
  <si>
    <t>Combining delivery services would improve service to libraries.</t>
  </si>
  <si>
    <t>Combining delivery services would improve service to patrons.</t>
  </si>
  <si>
    <t>All libraries should receive the same number of days of delivery, regardless of the volume of materials.</t>
  </si>
  <si>
    <t>The number of days of delivery should be based on the volume of materials a library sends and receives.</t>
  </si>
  <si>
    <t>My library would be open to changing to a different delivery service, if needed to combine services.</t>
  </si>
  <si>
    <t>Combining the purchase of electronic resources would improve service to libraries.</t>
  </si>
  <si>
    <t>Combining the purchase of electronic resources would improve service to patrons.</t>
  </si>
  <si>
    <t>Combining continuing education would improve service to libraries.</t>
  </si>
  <si>
    <t>Combining continuing education would provide more in-person opportunities within a reasonable driving distance.</t>
  </si>
  <si>
    <t>Combining continuing education would provide more opportunities for webinars.</t>
  </si>
  <si>
    <t>It is important that we work on combining services with another system.</t>
  </si>
  <si>
    <t>I would prefer to receive fewer system services than to combine services with another system.</t>
  </si>
  <si>
    <t>I would prefer to receive fewer system services than to have an increase in my costs from the system.</t>
  </si>
  <si>
    <t>Having more libraries involved in services will mean less close relationships with other libraries in our system.</t>
  </si>
  <si>
    <t>We need to look at new models for providing system services in order to lower costs.</t>
  </si>
  <si>
    <t>It is worth giving up some local control in order to combine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</si>
</sst>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ill="1"/>
    <xf numFmtId="9" fontId="0" fillId="0" borderId="0" xfId="1" applyFont="1" applyFill="1"/>
    <xf numFmtId="9" fontId="0" fillId="0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CE24B"/>
      <color rgb="FFA9FFB8"/>
      <color rgb="FFA3FB97"/>
      <color rgb="FFA7F999"/>
      <color rgb="FF44E8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Sharing consultants between the two systems would improve service to libraries.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/>
            </c:dLbl>
            <c:dLbl>
              <c:idx val="1"/>
              <c:layout>
                <c:manualLayout>
                  <c:x val="5.5555555555555558E-3"/>
                  <c:y val="8.79629629629629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(Data!$A$4,Data!$A$6)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(Data!$B$4,Data!$B$6)</c:f>
              <c:numCache>
                <c:formatCode>0%</c:formatCode>
                <c:ptCount val="2"/>
                <c:pt idx="0">
                  <c:v>0</c:v>
                </c:pt>
                <c:pt idx="1">
                  <c:v>3.5714285714285712E-2</c:v>
                </c:pt>
              </c:numCache>
            </c:numRef>
          </c:val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(Data!$A$4,Data!$A$6)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(Data!$C$4,Data!$C$6)</c:f>
              <c:numCache>
                <c:formatCode>0%</c:formatCode>
                <c:ptCount val="2"/>
                <c:pt idx="0">
                  <c:v>6.25E-2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Data!$D$2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(Data!$A$4,Data!$A$6)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(Data!$D$4,Data!$D$6)</c:f>
              <c:numCache>
                <c:formatCode>0%</c:formatCode>
                <c:ptCount val="2"/>
                <c:pt idx="0">
                  <c:v>0.5625</c:v>
                </c:pt>
                <c:pt idx="1">
                  <c:v>0.5357142857142857</c:v>
                </c:pt>
              </c:numCache>
            </c:numRef>
          </c:val>
        </c:ser>
        <c:ser>
          <c:idx val="3"/>
          <c:order val="3"/>
          <c:tx>
            <c:strRef>
              <c:f>Data!$E$2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/>
          </c:dLbls>
          <c:cat>
            <c:strRef>
              <c:f>(Data!$A$4,Data!$A$6)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(Data!$E$4,Data!$E$6)</c:f>
              <c:numCache>
                <c:formatCode>0%</c:formatCode>
                <c:ptCount val="2"/>
                <c:pt idx="0">
                  <c:v>0.375</c:v>
                </c:pt>
                <c:pt idx="1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Data!$F$2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(Data!$A$4,Data!$A$6)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(Data!$F$4,Data!$F$6)</c:f>
              <c:numCache>
                <c:formatCode>0%</c:formatCode>
                <c:ptCount val="2"/>
                <c:pt idx="0">
                  <c:v>0</c:v>
                </c:pt>
                <c:pt idx="1">
                  <c:v>0.17857142857142858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6014208"/>
        <c:axId val="86033920"/>
      </c:barChart>
      <c:catAx>
        <c:axId val="860142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33920"/>
        <c:crosses val="autoZero"/>
        <c:auto val="1"/>
        <c:lblAlgn val="ctr"/>
        <c:lblOffset val="100"/>
        <c:noMultiLvlLbl val="0"/>
      </c:catAx>
      <c:valAx>
        <c:axId val="8603392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8601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If we combine services, there could be fewer ILS support staff and still have a high quality service.</a:t>
            </a:r>
            <a:r>
              <a:rPr lang="en-US" sz="1400" b="0" i="0" u="none" strike="noStrike" baseline="0"/>
              <a:t> </a:t>
            </a:r>
            <a:r>
              <a:rPr lang="en-US" sz="1400" b="0" i="0" u="none" strike="noStrike" baseline="0">
                <a:effectLst/>
              </a:rPr>
              <a:t>.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0388888888888888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Data!$B$65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layout>
                <c:manualLayout>
                  <c:x val="8.3333333333333332E-3"/>
                  <c:y val="0.106481481481481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(Data!$A$67,Data!$A$69)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(Data!$B$67,Data!$B$69)</c:f>
              <c:numCache>
                <c:formatCode>0%</c:formatCode>
                <c:ptCount val="2"/>
                <c:pt idx="0">
                  <c:v>6.25E-2</c:v>
                </c:pt>
                <c:pt idx="1">
                  <c:v>3.5714285714285712E-2</c:v>
                </c:pt>
              </c:numCache>
            </c:numRef>
          </c:val>
        </c:ser>
        <c:ser>
          <c:idx val="1"/>
          <c:order val="1"/>
          <c:tx>
            <c:strRef>
              <c:f>Data!$C$65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/>
          </c:dLbls>
          <c:cat>
            <c:strRef>
              <c:f>(Data!$A$67,Data!$A$69)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(Data!$C$67,Data!$C$69)</c:f>
              <c:numCache>
                <c:formatCode>0%</c:formatCode>
                <c:ptCount val="2"/>
                <c:pt idx="0">
                  <c:v>0.1875</c:v>
                </c:pt>
                <c:pt idx="1">
                  <c:v>7.1428571428571425E-2</c:v>
                </c:pt>
              </c:numCache>
            </c:numRef>
          </c:val>
        </c:ser>
        <c:ser>
          <c:idx val="2"/>
          <c:order val="2"/>
          <c:tx>
            <c:strRef>
              <c:f>Data!$D$65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(Data!$A$67,Data!$A$69)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(Data!$D$67,Data!$D$69)</c:f>
              <c:numCache>
                <c:formatCode>0%</c:formatCode>
                <c:ptCount val="2"/>
                <c:pt idx="0">
                  <c:v>0.5</c:v>
                </c:pt>
                <c:pt idx="1">
                  <c:v>0.39285714285714285</c:v>
                </c:pt>
              </c:numCache>
            </c:numRef>
          </c:val>
        </c:ser>
        <c:ser>
          <c:idx val="3"/>
          <c:order val="3"/>
          <c:tx>
            <c:strRef>
              <c:f>Data!$E$65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(Data!$A$67,Data!$A$69)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(Data!$E$67,Data!$E$69)</c:f>
              <c:numCache>
                <c:formatCode>0%</c:formatCode>
                <c:ptCount val="2"/>
                <c:pt idx="0">
                  <c:v>0.1875</c:v>
                </c:pt>
                <c:pt idx="1">
                  <c:v>0.42857142857142855</c:v>
                </c:pt>
              </c:numCache>
            </c:numRef>
          </c:val>
        </c:ser>
        <c:ser>
          <c:idx val="4"/>
          <c:order val="4"/>
          <c:tx>
            <c:strRef>
              <c:f>Data!$F$65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(Data!$A$67,Data!$A$69)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(Data!$F$67,Data!$F$69)</c:f>
              <c:numCache>
                <c:formatCode>0%</c:formatCode>
                <c:ptCount val="2"/>
                <c:pt idx="0">
                  <c:v>6.25E-2</c:v>
                </c:pt>
                <c:pt idx="1">
                  <c:v>7.1428571428571425E-2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7374976"/>
        <c:axId val="117376512"/>
      </c:barChart>
      <c:catAx>
        <c:axId val="117374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376512"/>
        <c:crosses val="autoZero"/>
        <c:auto val="1"/>
        <c:lblAlgn val="ctr"/>
        <c:lblOffset val="100"/>
        <c:noMultiLvlLbl val="0"/>
      </c:catAx>
      <c:valAx>
        <c:axId val="11737651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1737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(OWLS libraries ONLY) It is important to continue the ILS relationship with Nicolet.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0388888888888888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Data!$B$72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layout>
                <c:manualLayout>
                  <c:x val="8.3333333333333332E-3"/>
                  <c:y val="0.106481481481481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Data!$A$74</c:f>
              <c:strCache>
                <c:ptCount val="1"/>
                <c:pt idx="0">
                  <c:v>OWLS</c:v>
                </c:pt>
              </c:strCache>
            </c:strRef>
          </c:cat>
          <c:val>
            <c:numRef>
              <c:f>Data!$B$74</c:f>
              <c:numCache>
                <c:formatCode>0%</c:formatCode>
                <c:ptCount val="1"/>
                <c:pt idx="0">
                  <c:v>6.25E-2</c:v>
                </c:pt>
              </c:numCache>
            </c:numRef>
          </c:val>
        </c:ser>
        <c:ser>
          <c:idx val="1"/>
          <c:order val="1"/>
          <c:tx>
            <c:strRef>
              <c:f>Data!$C$72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/>
          </c:dLbls>
          <c:cat>
            <c:strRef>
              <c:f>Data!$A$74</c:f>
              <c:strCache>
                <c:ptCount val="1"/>
                <c:pt idx="0">
                  <c:v>OWLS</c:v>
                </c:pt>
              </c:strCache>
            </c:strRef>
          </c:cat>
          <c:val>
            <c:numRef>
              <c:f>Data!$C$74</c:f>
              <c:numCache>
                <c:formatCode>0%</c:formatCode>
                <c:ptCount val="1"/>
                <c:pt idx="0">
                  <c:v>6.25E-2</c:v>
                </c:pt>
              </c:numCache>
            </c:numRef>
          </c:val>
        </c:ser>
        <c:ser>
          <c:idx val="2"/>
          <c:order val="2"/>
          <c:tx>
            <c:strRef>
              <c:f>Data!$D$72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Data!$A$74</c:f>
              <c:strCache>
                <c:ptCount val="1"/>
                <c:pt idx="0">
                  <c:v>OWLS</c:v>
                </c:pt>
              </c:strCache>
            </c:strRef>
          </c:cat>
          <c:val>
            <c:numRef>
              <c:f>Data!$D$74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Data!$E$72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Data!$A$74</c:f>
              <c:strCache>
                <c:ptCount val="1"/>
                <c:pt idx="0">
                  <c:v>OWLS</c:v>
                </c:pt>
              </c:strCache>
            </c:strRef>
          </c:cat>
          <c:val>
            <c:numRef>
              <c:f>Data!$E$74</c:f>
              <c:numCache>
                <c:formatCode>0%</c:formatCode>
                <c:ptCount val="1"/>
                <c:pt idx="0">
                  <c:v>0.375</c:v>
                </c:pt>
              </c:numCache>
            </c:numRef>
          </c:val>
        </c:ser>
        <c:ser>
          <c:idx val="4"/>
          <c:order val="4"/>
          <c:tx>
            <c:strRef>
              <c:f>Data!$F$72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Data!$A$74</c:f>
              <c:strCache>
                <c:ptCount val="1"/>
                <c:pt idx="0">
                  <c:v>OWLS</c:v>
                </c:pt>
              </c:strCache>
            </c:strRef>
          </c:cat>
          <c:val>
            <c:numRef>
              <c:f>Data!$F$74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7302656"/>
        <c:axId val="127308544"/>
      </c:barChart>
      <c:catAx>
        <c:axId val="12730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08544"/>
        <c:crosses val="autoZero"/>
        <c:auto val="1"/>
        <c:lblAlgn val="ctr"/>
        <c:lblOffset val="100"/>
        <c:noMultiLvlLbl val="0"/>
      </c:catAx>
      <c:valAx>
        <c:axId val="12730854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2730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Combining delivery services would improve service to libraries.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0388888888888888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Data!$B$78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delete val="1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(Data!$A$80,Data!$A$82)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(Data!$B$80,Data!$B$82)</c:f>
              <c:numCache>
                <c:formatCode>0%</c:formatCode>
                <c:ptCount val="2"/>
                <c:pt idx="0">
                  <c:v>6.25E-2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Data!$C$78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/>
          </c:dLbls>
          <c:cat>
            <c:strRef>
              <c:f>(Data!$A$80,Data!$A$82)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(Data!$C$80,Data!$C$82)</c:f>
              <c:numCache>
                <c:formatCode>0%</c:formatCode>
                <c:ptCount val="2"/>
                <c:pt idx="0">
                  <c:v>6.25E-2</c:v>
                </c:pt>
                <c:pt idx="1">
                  <c:v>0.14285714285714285</c:v>
                </c:pt>
              </c:numCache>
            </c:numRef>
          </c:val>
        </c:ser>
        <c:ser>
          <c:idx val="2"/>
          <c:order val="2"/>
          <c:tx>
            <c:strRef>
              <c:f>Data!$D$78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(Data!$A$80,Data!$A$82)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(Data!$D$80,Data!$D$82)</c:f>
              <c:numCache>
                <c:formatCode>0%</c:formatCode>
                <c:ptCount val="2"/>
                <c:pt idx="0">
                  <c:v>0.5</c:v>
                </c:pt>
                <c:pt idx="1">
                  <c:v>0.35714285714285715</c:v>
                </c:pt>
              </c:numCache>
            </c:numRef>
          </c:val>
        </c:ser>
        <c:ser>
          <c:idx val="3"/>
          <c:order val="3"/>
          <c:tx>
            <c:strRef>
              <c:f>Data!$E$78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(Data!$A$80,Data!$A$82)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(Data!$E$80,Data!$E$82)</c:f>
              <c:numCache>
                <c:formatCode>0%</c:formatCode>
                <c:ptCount val="2"/>
                <c:pt idx="0">
                  <c:v>0.25</c:v>
                </c:pt>
                <c:pt idx="1">
                  <c:v>0.42857142857142855</c:v>
                </c:pt>
              </c:numCache>
            </c:numRef>
          </c:val>
        </c:ser>
        <c:ser>
          <c:idx val="4"/>
          <c:order val="4"/>
          <c:tx>
            <c:strRef>
              <c:f>Data!$F$78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(Data!$A$80,Data!$A$82)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(Data!$F$80,Data!$F$82)</c:f>
              <c:numCache>
                <c:formatCode>0%</c:formatCode>
                <c:ptCount val="2"/>
                <c:pt idx="0">
                  <c:v>0.125</c:v>
                </c:pt>
                <c:pt idx="1">
                  <c:v>7.1428571428571425E-2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7367040"/>
        <c:axId val="127368576"/>
      </c:barChart>
      <c:catAx>
        <c:axId val="127367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68576"/>
        <c:crosses val="autoZero"/>
        <c:auto val="1"/>
        <c:lblAlgn val="ctr"/>
        <c:lblOffset val="100"/>
        <c:noMultiLvlLbl val="0"/>
      </c:catAx>
      <c:valAx>
        <c:axId val="127368576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2736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Combining delivery services would improve service to patrons.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0388888888888888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Data!$B$85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delete val="1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(Data!$A$87,Data!$A$89)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(Data!$B$87,Data!$B$89)</c:f>
              <c:numCache>
                <c:formatCode>0%</c:formatCode>
                <c:ptCount val="2"/>
                <c:pt idx="0">
                  <c:v>6.25E-2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Data!$C$85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/>
          </c:dLbls>
          <c:cat>
            <c:strRef>
              <c:f>(Data!$A$87,Data!$A$89)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(Data!$C$87,Data!$C$89)</c:f>
              <c:numCache>
                <c:formatCode>0%</c:formatCode>
                <c:ptCount val="2"/>
                <c:pt idx="0">
                  <c:v>6.25E-2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Data!$D$85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(Data!$A$87,Data!$A$89)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(Data!$D$87,Data!$D$89)</c:f>
              <c:numCache>
                <c:formatCode>0%</c:formatCode>
                <c:ptCount val="2"/>
                <c:pt idx="0">
                  <c:v>0.3125</c:v>
                </c:pt>
                <c:pt idx="1">
                  <c:v>0.2857142857142857</c:v>
                </c:pt>
              </c:numCache>
            </c:numRef>
          </c:val>
        </c:ser>
        <c:ser>
          <c:idx val="3"/>
          <c:order val="3"/>
          <c:tx>
            <c:strRef>
              <c:f>Data!$E$85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(Data!$A$87,Data!$A$89)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(Data!$E$87,Data!$E$89)</c:f>
              <c:numCache>
                <c:formatCode>0%</c:formatCode>
                <c:ptCount val="2"/>
                <c:pt idx="0">
                  <c:v>0.3125</c:v>
                </c:pt>
                <c:pt idx="1">
                  <c:v>0.5357142857142857</c:v>
                </c:pt>
              </c:numCache>
            </c:numRef>
          </c:val>
        </c:ser>
        <c:ser>
          <c:idx val="4"/>
          <c:order val="4"/>
          <c:tx>
            <c:strRef>
              <c:f>Data!$F$85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(Data!$A$87,Data!$A$89)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(Data!$F$87,Data!$F$89)</c:f>
              <c:numCache>
                <c:formatCode>0%</c:formatCode>
                <c:ptCount val="2"/>
                <c:pt idx="0">
                  <c:v>0.25</c:v>
                </c:pt>
                <c:pt idx="1">
                  <c:v>0.17857142857142858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7460096"/>
        <c:axId val="127461632"/>
      </c:barChart>
      <c:catAx>
        <c:axId val="1274600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61632"/>
        <c:crosses val="autoZero"/>
        <c:auto val="1"/>
        <c:lblAlgn val="ctr"/>
        <c:lblOffset val="100"/>
        <c:noMultiLvlLbl val="0"/>
      </c:catAx>
      <c:valAx>
        <c:axId val="12746163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2746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All libraries should receive the same number of days of delivery, regardless of the volume of materials.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0388888888888888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Data!$B$92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/>
            </c:dLbl>
            <c:dLbl>
              <c:idx val="1"/>
              <c:layout>
                <c:manualLayout>
                  <c:x val="0"/>
                  <c:y val="-4.6289005540974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(Data!$A$94,Data!$A$96)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(Data!$B$94,Data!$B$96)</c:f>
              <c:numCache>
                <c:formatCode>0%</c:formatCode>
                <c:ptCount val="2"/>
                <c:pt idx="0">
                  <c:v>0</c:v>
                </c:pt>
                <c:pt idx="1">
                  <c:v>0.14285714285714285</c:v>
                </c:pt>
              </c:numCache>
            </c:numRef>
          </c:val>
        </c:ser>
        <c:ser>
          <c:idx val="1"/>
          <c:order val="1"/>
          <c:tx>
            <c:strRef>
              <c:f>Data!$C$92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/>
          </c:dLbls>
          <c:cat>
            <c:strRef>
              <c:f>(Data!$A$94,Data!$A$96)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(Data!$C$94,Data!$C$96)</c:f>
              <c:numCache>
                <c:formatCode>0%</c:formatCode>
                <c:ptCount val="2"/>
                <c:pt idx="0">
                  <c:v>6.25E-2</c:v>
                </c:pt>
                <c:pt idx="1">
                  <c:v>0.6071428571428571</c:v>
                </c:pt>
              </c:numCache>
            </c:numRef>
          </c:val>
        </c:ser>
        <c:ser>
          <c:idx val="2"/>
          <c:order val="2"/>
          <c:tx>
            <c:strRef>
              <c:f>Data!$D$92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(Data!$A$94,Data!$A$96)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(Data!$D$94,Data!$D$96)</c:f>
              <c:numCache>
                <c:formatCode>0%</c:formatCode>
                <c:ptCount val="2"/>
                <c:pt idx="0">
                  <c:v>0.3125</c:v>
                </c:pt>
                <c:pt idx="1">
                  <c:v>0.17857142857142858</c:v>
                </c:pt>
              </c:numCache>
            </c:numRef>
          </c:val>
        </c:ser>
        <c:ser>
          <c:idx val="3"/>
          <c:order val="3"/>
          <c:tx>
            <c:strRef>
              <c:f>Data!$E$92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9FFB8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(Data!$A$94,Data!$A$96)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(Data!$E$94,Data!$E$96)</c:f>
              <c:numCache>
                <c:formatCode>0%</c:formatCode>
                <c:ptCount val="2"/>
                <c:pt idx="0">
                  <c:v>0.4375</c:v>
                </c:pt>
                <c:pt idx="1">
                  <c:v>7.1428571428571425E-2</c:v>
                </c:pt>
              </c:numCache>
            </c:numRef>
          </c:val>
        </c:ser>
        <c:ser>
          <c:idx val="4"/>
          <c:order val="4"/>
          <c:tx>
            <c:strRef>
              <c:f>Data!$F$92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(Data!$A$94,Data!$A$96)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(Data!$F$94,Data!$F$96)</c:f>
              <c:numCache>
                <c:formatCode>0%</c:formatCode>
                <c:ptCount val="2"/>
                <c:pt idx="0">
                  <c:v>0.1875</c:v>
                </c:pt>
                <c:pt idx="1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8122880"/>
        <c:axId val="128124416"/>
      </c:barChart>
      <c:catAx>
        <c:axId val="128122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124416"/>
        <c:crosses val="autoZero"/>
        <c:auto val="1"/>
        <c:lblAlgn val="ctr"/>
        <c:lblOffset val="100"/>
        <c:noMultiLvlLbl val="0"/>
      </c:catAx>
      <c:valAx>
        <c:axId val="128124416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2812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The number of days of delivery should be based on the volume of materials a library sends and receives. </a:t>
            </a:r>
            <a:endParaRPr lang="en-US"/>
          </a:p>
        </c:rich>
      </c:tx>
      <c:layout>
        <c:manualLayout>
          <c:xMode val="edge"/>
          <c:yMode val="edge"/>
          <c:x val="0.10388888888888888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Data!$B$99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delete val="1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(Data!$A$101,Data!$A$103)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(Data!$B$101,Data!$B$103)</c:f>
              <c:numCache>
                <c:formatCode>0%</c:formatCode>
                <c:ptCount val="2"/>
                <c:pt idx="0">
                  <c:v>0.1875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Data!$C$99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/>
          </c:dLbls>
          <c:cat>
            <c:strRef>
              <c:f>(Data!$A$101,Data!$A$103)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(Data!$C$101,Data!$C$103)</c:f>
              <c:numCache>
                <c:formatCode>0%</c:formatCode>
                <c:ptCount val="2"/>
                <c:pt idx="0">
                  <c:v>0.4375</c:v>
                </c:pt>
                <c:pt idx="1">
                  <c:v>0.10714285714285714</c:v>
                </c:pt>
              </c:numCache>
            </c:numRef>
          </c:val>
        </c:ser>
        <c:ser>
          <c:idx val="2"/>
          <c:order val="2"/>
          <c:tx>
            <c:strRef>
              <c:f>Data!$D$99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(Data!$A$101,Data!$A$103)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(Data!$D$101,Data!$D$103)</c:f>
              <c:numCache>
                <c:formatCode>0%</c:formatCode>
                <c:ptCount val="2"/>
                <c:pt idx="0">
                  <c:v>0.25</c:v>
                </c:pt>
                <c:pt idx="1">
                  <c:v>0.17857142857142858</c:v>
                </c:pt>
              </c:numCache>
            </c:numRef>
          </c:val>
        </c:ser>
        <c:ser>
          <c:idx val="3"/>
          <c:order val="3"/>
          <c:tx>
            <c:strRef>
              <c:f>Data!$E$99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(Data!$A$101,Data!$A$103)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(Data!$E$101,Data!$E$103)</c:f>
              <c:numCache>
                <c:formatCode>0%</c:formatCode>
                <c:ptCount val="2"/>
                <c:pt idx="0">
                  <c:v>6.25E-2</c:v>
                </c:pt>
                <c:pt idx="1">
                  <c:v>0.5357142857142857</c:v>
                </c:pt>
              </c:numCache>
            </c:numRef>
          </c:val>
        </c:ser>
        <c:ser>
          <c:idx val="4"/>
          <c:order val="4"/>
          <c:tx>
            <c:strRef>
              <c:f>Data!$F$99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(Data!$A$101,Data!$A$103)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(Data!$F$101,Data!$F$103)</c:f>
              <c:numCache>
                <c:formatCode>0%</c:formatCode>
                <c:ptCount val="2"/>
                <c:pt idx="0">
                  <c:v>6.25E-2</c:v>
                </c:pt>
                <c:pt idx="1">
                  <c:v>0.17857142857142858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8178816"/>
        <c:axId val="128180608"/>
      </c:barChart>
      <c:catAx>
        <c:axId val="128178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180608"/>
        <c:crosses val="autoZero"/>
        <c:auto val="1"/>
        <c:lblAlgn val="ctr"/>
        <c:lblOffset val="100"/>
        <c:noMultiLvlLbl val="0"/>
      </c:catAx>
      <c:valAx>
        <c:axId val="128180608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2817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My library would be open to changing to a different delivery service, if needed to combine services.</a:t>
            </a:r>
            <a:endParaRPr lang="en-US"/>
          </a:p>
        </c:rich>
      </c:tx>
      <c:layout>
        <c:manualLayout>
          <c:xMode val="edge"/>
          <c:yMode val="edge"/>
          <c:x val="9.5555555555555546E-2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Data!$B$106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delete val="1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(Data!$A$108,Data!$A$110)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(Data!$B$108,Data!$B$110)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Data!$C$106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/>
          </c:dLbls>
          <c:cat>
            <c:strRef>
              <c:f>(Data!$A$108,Data!$A$110)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(Data!$C$108,Data!$C$110)</c:f>
              <c:numCache>
                <c:formatCode>0%</c:formatCode>
                <c:ptCount val="2"/>
                <c:pt idx="0">
                  <c:v>0</c:v>
                </c:pt>
                <c:pt idx="1">
                  <c:v>3.5714285714285712E-2</c:v>
                </c:pt>
              </c:numCache>
            </c:numRef>
          </c:val>
        </c:ser>
        <c:ser>
          <c:idx val="2"/>
          <c:order val="2"/>
          <c:tx>
            <c:strRef>
              <c:f>Data!$D$106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(Data!$A$108,Data!$A$110)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(Data!$D$108,Data!$D$110)</c:f>
              <c:numCache>
                <c:formatCode>0%</c:formatCode>
                <c:ptCount val="2"/>
                <c:pt idx="0">
                  <c:v>0.1875</c:v>
                </c:pt>
                <c:pt idx="1">
                  <c:v>0.10714285714285714</c:v>
                </c:pt>
              </c:numCache>
            </c:numRef>
          </c:val>
        </c:ser>
        <c:ser>
          <c:idx val="3"/>
          <c:order val="3"/>
          <c:tx>
            <c:strRef>
              <c:f>Data!$E$106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(Data!$A$108,Data!$A$110)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(Data!$E$108,Data!$E$110)</c:f>
              <c:numCache>
                <c:formatCode>0%</c:formatCode>
                <c:ptCount val="2"/>
                <c:pt idx="0">
                  <c:v>0.6875</c:v>
                </c:pt>
                <c:pt idx="1">
                  <c:v>0.6428571428571429</c:v>
                </c:pt>
              </c:numCache>
            </c:numRef>
          </c:val>
        </c:ser>
        <c:ser>
          <c:idx val="4"/>
          <c:order val="4"/>
          <c:tx>
            <c:strRef>
              <c:f>Data!$F$106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(Data!$A$108,Data!$A$110)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(Data!$F$108,Data!$F$110)</c:f>
              <c:numCache>
                <c:formatCode>0%</c:formatCode>
                <c:ptCount val="2"/>
                <c:pt idx="0">
                  <c:v>0.125</c:v>
                </c:pt>
                <c:pt idx="1">
                  <c:v>0.21428571428571427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8251392"/>
        <c:axId val="128252928"/>
      </c:barChart>
      <c:catAx>
        <c:axId val="1282513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252928"/>
        <c:crosses val="autoZero"/>
        <c:auto val="1"/>
        <c:lblAlgn val="ctr"/>
        <c:lblOffset val="100"/>
        <c:noMultiLvlLbl val="0"/>
      </c:catAx>
      <c:valAx>
        <c:axId val="128252928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2825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Combining the purchase of electronic resources would improve service to libraries. </a:t>
            </a:r>
            <a:endParaRPr lang="en-US"/>
          </a:p>
        </c:rich>
      </c:tx>
      <c:layout>
        <c:manualLayout>
          <c:xMode val="edge"/>
          <c:yMode val="edge"/>
          <c:x val="9.5555555555555546E-2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Data!$B$113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(Data!$A$115,Data!$A$117)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(Data!$B$115,Data!$B$117)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Data!$C$113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(Data!$A$115,Data!$A$117)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(Data!$C$115,Data!$C$117)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Data!$D$113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(Data!$A$115,Data!$A$117)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(Data!$D$115,Data!$D$117)</c:f>
              <c:numCache>
                <c:formatCode>0%</c:formatCode>
                <c:ptCount val="2"/>
                <c:pt idx="0">
                  <c:v>0.1875</c:v>
                </c:pt>
                <c:pt idx="1">
                  <c:v>0.32142857142857145</c:v>
                </c:pt>
              </c:numCache>
            </c:numRef>
          </c:val>
        </c:ser>
        <c:ser>
          <c:idx val="3"/>
          <c:order val="3"/>
          <c:tx>
            <c:strRef>
              <c:f>Data!$E$113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(Data!$A$115,Data!$A$117)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(Data!$E$115,Data!$E$117)</c:f>
              <c:numCache>
                <c:formatCode>0%</c:formatCode>
                <c:ptCount val="2"/>
                <c:pt idx="0">
                  <c:v>0.5625</c:v>
                </c:pt>
                <c:pt idx="1">
                  <c:v>0.4642857142857143</c:v>
                </c:pt>
              </c:numCache>
            </c:numRef>
          </c:val>
        </c:ser>
        <c:ser>
          <c:idx val="4"/>
          <c:order val="4"/>
          <c:tx>
            <c:strRef>
              <c:f>Data!$F$113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(Data!$A$115,Data!$A$117)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(Data!$F$115,Data!$F$117)</c:f>
              <c:numCache>
                <c:formatCode>0%</c:formatCode>
                <c:ptCount val="2"/>
                <c:pt idx="0">
                  <c:v>0.25</c:v>
                </c:pt>
                <c:pt idx="1">
                  <c:v>0.21428571428571427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8310656"/>
        <c:axId val="128390272"/>
      </c:barChart>
      <c:catAx>
        <c:axId val="128310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390272"/>
        <c:crosses val="autoZero"/>
        <c:auto val="1"/>
        <c:lblAlgn val="ctr"/>
        <c:lblOffset val="100"/>
        <c:noMultiLvlLbl val="0"/>
      </c:catAx>
      <c:valAx>
        <c:axId val="12839027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2831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Combining the purchase of electronic resources would improve service to patrons.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9.5555555555555546E-2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Data!$B$120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(Data!$A$122,Data!$A$124)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(Data!$B$122,Data!$B$124)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Data!$C$120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(Data!$A$122,Data!$A$124)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(Data!$C$122,Data!$C$124)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Data!$D$120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(Data!$A$122,Data!$A$124)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(Data!$D$122,Data!$D$124)</c:f>
              <c:numCache>
                <c:formatCode>0%</c:formatCode>
                <c:ptCount val="2"/>
                <c:pt idx="0">
                  <c:v>0.1875</c:v>
                </c:pt>
                <c:pt idx="1">
                  <c:v>0.21428571428571427</c:v>
                </c:pt>
              </c:numCache>
            </c:numRef>
          </c:val>
        </c:ser>
        <c:ser>
          <c:idx val="3"/>
          <c:order val="3"/>
          <c:tx>
            <c:strRef>
              <c:f>Data!$E$120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(Data!$A$122,Data!$A$124)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(Data!$E$122,Data!$E$124)</c:f>
              <c:numCache>
                <c:formatCode>0%</c:formatCode>
                <c:ptCount val="2"/>
                <c:pt idx="0">
                  <c:v>0.5</c:v>
                </c:pt>
                <c:pt idx="1">
                  <c:v>0.42857142857142855</c:v>
                </c:pt>
              </c:numCache>
            </c:numRef>
          </c:val>
        </c:ser>
        <c:ser>
          <c:idx val="4"/>
          <c:order val="4"/>
          <c:tx>
            <c:strRef>
              <c:f>Data!$F$120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(Data!$A$122,Data!$A$124)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(Data!$F$122,Data!$F$124)</c:f>
              <c:numCache>
                <c:formatCode>0%</c:formatCode>
                <c:ptCount val="2"/>
                <c:pt idx="0">
                  <c:v>0.3125</c:v>
                </c:pt>
                <c:pt idx="1">
                  <c:v>0.35714285714285715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8443904"/>
        <c:axId val="128445440"/>
      </c:barChart>
      <c:catAx>
        <c:axId val="128443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45440"/>
        <c:crosses val="autoZero"/>
        <c:auto val="1"/>
        <c:lblAlgn val="ctr"/>
        <c:lblOffset val="100"/>
        <c:noMultiLvlLbl val="0"/>
      </c:catAx>
      <c:valAx>
        <c:axId val="12844544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2844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Combining continuing education would improve service to libraries.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9.5555555555555546E-2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Data!$B$127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(Data!$A$129,Data!$A$131)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(Data!$B$129,Data!$B$131)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Data!$C$127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(Data!$A$129,Data!$A$131)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(Data!$C$129,Data!$C$131)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Data!$D$127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(Data!$A$129,Data!$A$131)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(Data!$D$129,Data!$D$131)</c:f>
              <c:numCache>
                <c:formatCode>0%</c:formatCode>
                <c:ptCount val="2"/>
                <c:pt idx="0">
                  <c:v>6.25E-2</c:v>
                </c:pt>
                <c:pt idx="1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Data!$E$127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(Data!$A$129,Data!$A$131)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(Data!$E$129,Data!$E$131)</c:f>
              <c:numCache>
                <c:formatCode>0%</c:formatCode>
                <c:ptCount val="2"/>
                <c:pt idx="0">
                  <c:v>0.625</c:v>
                </c:pt>
                <c:pt idx="1">
                  <c:v>0.5</c:v>
                </c:pt>
              </c:numCache>
            </c:numRef>
          </c:val>
        </c:ser>
        <c:ser>
          <c:idx val="4"/>
          <c:order val="4"/>
          <c:tx>
            <c:strRef>
              <c:f>Data!$F$127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(Data!$A$129,Data!$A$131)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(Data!$F$129,Data!$F$131)</c:f>
              <c:numCache>
                <c:formatCode>0%</c:formatCode>
                <c:ptCount val="2"/>
                <c:pt idx="0">
                  <c:v>0.3125</c:v>
                </c:pt>
                <c:pt idx="1">
                  <c:v>0.25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8773504"/>
        <c:axId val="128795776"/>
      </c:barChart>
      <c:catAx>
        <c:axId val="1287735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795776"/>
        <c:crosses val="autoZero"/>
        <c:auto val="1"/>
        <c:lblAlgn val="ctr"/>
        <c:lblOffset val="100"/>
        <c:noMultiLvlLbl val="0"/>
      </c:catAx>
      <c:valAx>
        <c:axId val="128795776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2877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Combining technology services would improve service to libraries.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delete val="1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(Data!$A$11,Data!$A$13)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(Data!$B$11,Data!$B$13)</c:f>
              <c:numCache>
                <c:formatCode>0%</c:formatCode>
                <c:ptCount val="2"/>
                <c:pt idx="0">
                  <c:v>6.25E-2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Data!$C$9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(Data!$A$11,Data!$A$13)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(Data!$C$11,Data!$C$13)</c:f>
              <c:numCache>
                <c:formatCode>0%</c:formatCode>
                <c:ptCount val="2"/>
                <c:pt idx="0">
                  <c:v>0.125</c:v>
                </c:pt>
                <c:pt idx="1">
                  <c:v>0.21428571428571427</c:v>
                </c:pt>
              </c:numCache>
            </c:numRef>
          </c:val>
        </c:ser>
        <c:ser>
          <c:idx val="2"/>
          <c:order val="2"/>
          <c:tx>
            <c:strRef>
              <c:f>Data!$D$9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(Data!$A$11,Data!$A$13)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(Data!$D$11,Data!$D$13)</c:f>
              <c:numCache>
                <c:formatCode>0%</c:formatCode>
                <c:ptCount val="2"/>
                <c:pt idx="0">
                  <c:v>0.5625</c:v>
                </c:pt>
                <c:pt idx="1">
                  <c:v>0.2857142857142857</c:v>
                </c:pt>
              </c:numCache>
            </c:numRef>
          </c:val>
        </c:ser>
        <c:ser>
          <c:idx val="3"/>
          <c:order val="3"/>
          <c:tx>
            <c:strRef>
              <c:f>Data!$E$9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(Data!$A$11,Data!$A$13)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(Data!$E$11,Data!$E$13)</c:f>
              <c:numCache>
                <c:formatCode>0%</c:formatCode>
                <c:ptCount val="2"/>
                <c:pt idx="0">
                  <c:v>0.25</c:v>
                </c:pt>
                <c:pt idx="1">
                  <c:v>0.42857142857142855</c:v>
                </c:pt>
              </c:numCache>
            </c:numRef>
          </c:val>
        </c:ser>
        <c:ser>
          <c:idx val="4"/>
          <c:order val="4"/>
          <c:tx>
            <c:strRef>
              <c:f>Data!$F$9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(Data!$A$11,Data!$A$13)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(Data!$F$11,Data!$F$13)</c:f>
              <c:numCache>
                <c:formatCode>0%</c:formatCode>
                <c:ptCount val="2"/>
                <c:pt idx="0">
                  <c:v>0</c:v>
                </c:pt>
                <c:pt idx="1">
                  <c:v>7.1428571428571425E-2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1077376"/>
        <c:axId val="108409600"/>
      </c:barChart>
      <c:catAx>
        <c:axId val="101077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09600"/>
        <c:crosses val="autoZero"/>
        <c:auto val="1"/>
        <c:lblAlgn val="ctr"/>
        <c:lblOffset val="100"/>
        <c:noMultiLvlLbl val="0"/>
      </c:catAx>
      <c:valAx>
        <c:axId val="10840960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0107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Combining continuing education would provide more in-person opportunities within a reasonable driving distance.</a:t>
            </a:r>
            <a:endParaRPr lang="en-US"/>
          </a:p>
        </c:rich>
      </c:tx>
      <c:layout>
        <c:manualLayout>
          <c:xMode val="edge"/>
          <c:yMode val="edge"/>
          <c:x val="9.5555555555555546E-2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Data!$B$134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(Data!$A$136,Data!$A$138)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(Data!$B$136,Data!$B$138)</c:f>
              <c:numCache>
                <c:formatCode>0%</c:formatCode>
                <c:ptCount val="2"/>
                <c:pt idx="0">
                  <c:v>6.25E-2</c:v>
                </c:pt>
                <c:pt idx="1">
                  <c:v>7.1428571428571425E-2</c:v>
                </c:pt>
              </c:numCache>
            </c:numRef>
          </c:val>
        </c:ser>
        <c:ser>
          <c:idx val="1"/>
          <c:order val="1"/>
          <c:tx>
            <c:strRef>
              <c:f>Data!$C$134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(Data!$A$136,Data!$A$138)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(Data!$C$136,Data!$C$138)</c:f>
              <c:numCache>
                <c:formatCode>0%</c:formatCode>
                <c:ptCount val="2"/>
                <c:pt idx="0">
                  <c:v>0.125</c:v>
                </c:pt>
                <c:pt idx="1">
                  <c:v>0.10714285714285714</c:v>
                </c:pt>
              </c:numCache>
            </c:numRef>
          </c:val>
        </c:ser>
        <c:ser>
          <c:idx val="2"/>
          <c:order val="2"/>
          <c:tx>
            <c:strRef>
              <c:f>Data!$D$134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(Data!$A$136,Data!$A$138)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(Data!$D$136,Data!$D$138)</c:f>
              <c:numCache>
                <c:formatCode>0%</c:formatCode>
                <c:ptCount val="2"/>
                <c:pt idx="0">
                  <c:v>0.1875</c:v>
                </c:pt>
                <c:pt idx="1">
                  <c:v>0.17857142857142858</c:v>
                </c:pt>
              </c:numCache>
            </c:numRef>
          </c:val>
        </c:ser>
        <c:ser>
          <c:idx val="3"/>
          <c:order val="3"/>
          <c:tx>
            <c:strRef>
              <c:f>Data!$E$134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(Data!$A$136,Data!$A$138)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(Data!$E$136,Data!$E$138)</c:f>
              <c:numCache>
                <c:formatCode>0%</c:formatCode>
                <c:ptCount val="2"/>
                <c:pt idx="0">
                  <c:v>0.25</c:v>
                </c:pt>
                <c:pt idx="1">
                  <c:v>0.5</c:v>
                </c:pt>
              </c:numCache>
            </c:numRef>
          </c:val>
        </c:ser>
        <c:ser>
          <c:idx val="4"/>
          <c:order val="4"/>
          <c:tx>
            <c:strRef>
              <c:f>Data!$F$134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(Data!$A$136,Data!$A$138)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(Data!$F$136,Data!$F$138)</c:f>
              <c:numCache>
                <c:formatCode>0%</c:formatCode>
                <c:ptCount val="2"/>
                <c:pt idx="0">
                  <c:v>0.375</c:v>
                </c:pt>
                <c:pt idx="1">
                  <c:v>0.14285714285714285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8837888"/>
        <c:axId val="128860160"/>
      </c:barChart>
      <c:catAx>
        <c:axId val="1288378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60160"/>
        <c:crosses val="autoZero"/>
        <c:auto val="1"/>
        <c:lblAlgn val="ctr"/>
        <c:lblOffset val="100"/>
        <c:noMultiLvlLbl val="0"/>
      </c:catAx>
      <c:valAx>
        <c:axId val="12886016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2883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Combining continuing education would provide more opportunities for webinars.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9.5555555555555546E-2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Data!$B$141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(Data!$A$143,Data!$A$145)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(Data!$B$143,Data!$B$145)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Data!$C$141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(Data!$A$143,Data!$A$145)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(Data!$C$143,Data!$C$145)</c:f>
              <c:numCache>
                <c:formatCode>0%</c:formatCode>
                <c:ptCount val="2"/>
                <c:pt idx="0">
                  <c:v>6.25E-2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Data!$D$141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(Data!$A$143,Data!$A$145)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(Data!$D$143,Data!$D$145)</c:f>
              <c:numCache>
                <c:formatCode>0%</c:formatCode>
                <c:ptCount val="2"/>
                <c:pt idx="0">
                  <c:v>0.1875</c:v>
                </c:pt>
                <c:pt idx="1">
                  <c:v>0.17857142857142858</c:v>
                </c:pt>
              </c:numCache>
            </c:numRef>
          </c:val>
        </c:ser>
        <c:ser>
          <c:idx val="3"/>
          <c:order val="3"/>
          <c:tx>
            <c:strRef>
              <c:f>Data!$E$141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(Data!$A$143,Data!$A$145)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(Data!$E$143,Data!$E$145)</c:f>
              <c:numCache>
                <c:formatCode>0%</c:formatCode>
                <c:ptCount val="2"/>
                <c:pt idx="0">
                  <c:v>0.4375</c:v>
                </c:pt>
                <c:pt idx="1">
                  <c:v>0.5357142857142857</c:v>
                </c:pt>
              </c:numCache>
            </c:numRef>
          </c:val>
        </c:ser>
        <c:ser>
          <c:idx val="4"/>
          <c:order val="4"/>
          <c:tx>
            <c:strRef>
              <c:f>Data!$F$141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(Data!$A$143,Data!$A$145)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(Data!$F$143,Data!$F$145)</c:f>
              <c:numCache>
                <c:formatCode>0%</c:formatCode>
                <c:ptCount val="2"/>
                <c:pt idx="0">
                  <c:v>0.3125</c:v>
                </c:pt>
                <c:pt idx="1">
                  <c:v>0.2857142857142857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9107072"/>
        <c:axId val="129108608"/>
      </c:barChart>
      <c:catAx>
        <c:axId val="129107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08608"/>
        <c:crosses val="autoZero"/>
        <c:auto val="1"/>
        <c:lblAlgn val="ctr"/>
        <c:lblOffset val="100"/>
        <c:noMultiLvlLbl val="0"/>
      </c:catAx>
      <c:valAx>
        <c:axId val="129108608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2910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It is important that we work on combining services with another system.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9.5555555555555546E-2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Data!$B$148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delete val="1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(Data!$A$150,Data!$A$152)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(Data!$B$150,Data!$B$152)</c:f>
              <c:numCache>
                <c:formatCode>0%</c:formatCode>
                <c:ptCount val="2"/>
                <c:pt idx="0">
                  <c:v>6.25E-2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Data!$C$148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(Data!$A$150,Data!$A$152)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(Data!$C$150,Data!$C$152)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Data!$D$148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(Data!$A$150,Data!$A$152)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(Data!$D$150,Data!$D$152)</c:f>
              <c:numCache>
                <c:formatCode>0%</c:formatCode>
                <c:ptCount val="2"/>
                <c:pt idx="0">
                  <c:v>0.25</c:v>
                </c:pt>
                <c:pt idx="1">
                  <c:v>0.32142857142857145</c:v>
                </c:pt>
              </c:numCache>
            </c:numRef>
          </c:val>
        </c:ser>
        <c:ser>
          <c:idx val="3"/>
          <c:order val="3"/>
          <c:tx>
            <c:strRef>
              <c:f>Data!$E$148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(Data!$A$150,Data!$A$152)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(Data!$E$150,Data!$E$152)</c:f>
              <c:numCache>
                <c:formatCode>0%</c:formatCode>
                <c:ptCount val="2"/>
                <c:pt idx="0">
                  <c:v>0.5625</c:v>
                </c:pt>
                <c:pt idx="1">
                  <c:v>0.35714285714285715</c:v>
                </c:pt>
              </c:numCache>
            </c:numRef>
          </c:val>
        </c:ser>
        <c:ser>
          <c:idx val="4"/>
          <c:order val="4"/>
          <c:tx>
            <c:strRef>
              <c:f>Data!$F$148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(Data!$A$150,Data!$A$152)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(Data!$F$150,Data!$F$152)</c:f>
              <c:numCache>
                <c:formatCode>0%</c:formatCode>
                <c:ptCount val="2"/>
                <c:pt idx="0">
                  <c:v>0.125</c:v>
                </c:pt>
                <c:pt idx="1">
                  <c:v>0.32142857142857145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0035072"/>
        <c:axId val="130061440"/>
      </c:barChart>
      <c:catAx>
        <c:axId val="130035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61440"/>
        <c:crosses val="autoZero"/>
        <c:auto val="1"/>
        <c:lblAlgn val="ctr"/>
        <c:lblOffset val="100"/>
        <c:noMultiLvlLbl val="0"/>
      </c:catAx>
      <c:valAx>
        <c:axId val="13006144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3003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I would prefer to receive fewer system services than to combine services with another system.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9.5555555555555546E-2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Data!$B$155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(Data!$A$157,Data!$A$159)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(Data!$B$157,Data!$B$159)</c:f>
              <c:numCache>
                <c:formatCode>0%</c:formatCode>
                <c:ptCount val="2"/>
                <c:pt idx="0">
                  <c:v>0.1875</c:v>
                </c:pt>
                <c:pt idx="1">
                  <c:v>0.32142857142857145</c:v>
                </c:pt>
              </c:numCache>
            </c:numRef>
          </c:val>
        </c:ser>
        <c:ser>
          <c:idx val="1"/>
          <c:order val="1"/>
          <c:tx>
            <c:strRef>
              <c:f>Data!$C$155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(Data!$A$157,Data!$A$159)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(Data!$C$157,Data!$C$159)</c:f>
              <c:numCache>
                <c:formatCode>0%</c:formatCode>
                <c:ptCount val="2"/>
                <c:pt idx="0">
                  <c:v>0.5</c:v>
                </c:pt>
                <c:pt idx="1">
                  <c:v>0.5714285714285714</c:v>
                </c:pt>
              </c:numCache>
            </c:numRef>
          </c:val>
        </c:ser>
        <c:ser>
          <c:idx val="2"/>
          <c:order val="2"/>
          <c:tx>
            <c:strRef>
              <c:f>Data!$D$155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(Data!$A$157,Data!$A$159)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(Data!$D$157,Data!$D$159)</c:f>
              <c:numCache>
                <c:formatCode>0%</c:formatCode>
                <c:ptCount val="2"/>
                <c:pt idx="0">
                  <c:v>0.25</c:v>
                </c:pt>
                <c:pt idx="1">
                  <c:v>7.1428571428571425E-2</c:v>
                </c:pt>
              </c:numCache>
            </c:numRef>
          </c:val>
        </c:ser>
        <c:ser>
          <c:idx val="3"/>
          <c:order val="3"/>
          <c:tx>
            <c:strRef>
              <c:f>Data!$E$155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8.3333333333332309E-3"/>
                  <c:y val="-9.72222222222222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(Data!$A$157,Data!$A$159)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(Data!$E$157,Data!$E$159)</c:f>
              <c:numCache>
                <c:formatCode>0%</c:formatCode>
                <c:ptCount val="2"/>
                <c:pt idx="0">
                  <c:v>6.25E-2</c:v>
                </c:pt>
                <c:pt idx="1">
                  <c:v>3.5714285714285712E-2</c:v>
                </c:pt>
              </c:numCache>
            </c:numRef>
          </c:val>
        </c:ser>
        <c:ser>
          <c:idx val="4"/>
          <c:order val="4"/>
          <c:tx>
            <c:strRef>
              <c:f>Data!$F$155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(Data!$A$157,Data!$A$159)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(Data!$F$157,Data!$F$159)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1229568"/>
        <c:axId val="131231104"/>
      </c:barChart>
      <c:catAx>
        <c:axId val="131229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31104"/>
        <c:crosses val="autoZero"/>
        <c:auto val="1"/>
        <c:lblAlgn val="ctr"/>
        <c:lblOffset val="100"/>
        <c:noMultiLvlLbl val="0"/>
      </c:catAx>
      <c:valAx>
        <c:axId val="131231104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3122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I would prefer to receive fewer system services than to have an increase in my costs from the system.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9.5555555555555546E-2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Data!$B$162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(Data!$A$164,Data!$A$166)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(Data!$B$164,Data!$B$166)</c:f>
              <c:numCache>
                <c:formatCode>0%</c:formatCode>
                <c:ptCount val="2"/>
                <c:pt idx="0">
                  <c:v>0.125</c:v>
                </c:pt>
                <c:pt idx="1">
                  <c:v>0.10714285714285714</c:v>
                </c:pt>
              </c:numCache>
            </c:numRef>
          </c:val>
        </c:ser>
        <c:ser>
          <c:idx val="1"/>
          <c:order val="1"/>
          <c:tx>
            <c:strRef>
              <c:f>Data!$C$162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(Data!$A$164,Data!$A$166)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(Data!$C$164,Data!$C$166)</c:f>
              <c:numCache>
                <c:formatCode>0%</c:formatCode>
                <c:ptCount val="2"/>
                <c:pt idx="0">
                  <c:v>0.5625</c:v>
                </c:pt>
                <c:pt idx="1">
                  <c:v>0.35714285714285715</c:v>
                </c:pt>
              </c:numCache>
            </c:numRef>
          </c:val>
        </c:ser>
        <c:ser>
          <c:idx val="2"/>
          <c:order val="2"/>
          <c:tx>
            <c:strRef>
              <c:f>Data!$D$162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(Data!$A$164,Data!$A$166)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(Data!$D$164,Data!$D$166)</c:f>
              <c:numCache>
                <c:formatCode>0%</c:formatCode>
                <c:ptCount val="2"/>
                <c:pt idx="0">
                  <c:v>0.1875</c:v>
                </c:pt>
                <c:pt idx="1">
                  <c:v>0.14285714285714285</c:v>
                </c:pt>
              </c:numCache>
            </c:numRef>
          </c:val>
        </c:ser>
        <c:ser>
          <c:idx val="3"/>
          <c:order val="3"/>
          <c:tx>
            <c:strRef>
              <c:f>Data!$E$162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8.3333333333333332E-3"/>
                  <c:y val="-9.258894721493146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(Data!$A$164,Data!$A$166)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(Data!$E$164,Data!$E$166)</c:f>
              <c:numCache>
                <c:formatCode>0%</c:formatCode>
                <c:ptCount val="2"/>
                <c:pt idx="0">
                  <c:v>0.125</c:v>
                </c:pt>
                <c:pt idx="1">
                  <c:v>0.35714285714285715</c:v>
                </c:pt>
              </c:numCache>
            </c:numRef>
          </c:val>
        </c:ser>
        <c:ser>
          <c:idx val="4"/>
          <c:order val="4"/>
          <c:tx>
            <c:strRef>
              <c:f>Data!$F$162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/>
            </c:dLbl>
            <c:dLbl>
              <c:idx val="1"/>
              <c:layout>
                <c:manualLayout>
                  <c:x val="-1.0185067526415994E-16"/>
                  <c:y val="-8.33333333333333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(Data!$A$164,Data!$A$166)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(Data!$F$164,Data!$F$166)</c:f>
              <c:numCache>
                <c:formatCode>0%</c:formatCode>
                <c:ptCount val="2"/>
                <c:pt idx="0">
                  <c:v>0</c:v>
                </c:pt>
                <c:pt idx="1">
                  <c:v>3.5714285714285712E-2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1371776"/>
        <c:axId val="131373312"/>
      </c:barChart>
      <c:catAx>
        <c:axId val="1313717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73312"/>
        <c:crosses val="autoZero"/>
        <c:auto val="1"/>
        <c:lblAlgn val="ctr"/>
        <c:lblOffset val="100"/>
        <c:noMultiLvlLbl val="0"/>
      </c:catAx>
      <c:valAx>
        <c:axId val="13137331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3137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Having more libraries involved in services will mean less close relationships with other libraries in our system.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9.5555555555555546E-2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Data!$B$169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(Data!$A$171,Data!$A$173)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(Data!$B$171,Data!$B$173)</c:f>
              <c:numCache>
                <c:formatCode>0%</c:formatCode>
                <c:ptCount val="2"/>
                <c:pt idx="0">
                  <c:v>0.1875</c:v>
                </c:pt>
                <c:pt idx="1">
                  <c:v>0.10714285714285714</c:v>
                </c:pt>
              </c:numCache>
            </c:numRef>
          </c:val>
        </c:ser>
        <c:ser>
          <c:idx val="1"/>
          <c:order val="1"/>
          <c:tx>
            <c:strRef>
              <c:f>Data!$C$169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(Data!$A$171,Data!$A$173)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(Data!$C$171,Data!$C$173)</c:f>
              <c:numCache>
                <c:formatCode>0%</c:formatCode>
                <c:ptCount val="2"/>
                <c:pt idx="0">
                  <c:v>0.25</c:v>
                </c:pt>
                <c:pt idx="1">
                  <c:v>0.5357142857142857</c:v>
                </c:pt>
              </c:numCache>
            </c:numRef>
          </c:val>
        </c:ser>
        <c:ser>
          <c:idx val="2"/>
          <c:order val="2"/>
          <c:tx>
            <c:strRef>
              <c:f>Data!$D$169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(Data!$A$171,Data!$A$173)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(Data!$D$171,Data!$D$173)</c:f>
              <c:numCache>
                <c:formatCode>0%</c:formatCode>
                <c:ptCount val="2"/>
                <c:pt idx="0">
                  <c:v>0.5</c:v>
                </c:pt>
                <c:pt idx="1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Data!$E$169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8.3333333333333332E-3"/>
                  <c:y val="-9.258894721493146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(Data!$A$171,Data!$A$173)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(Data!$E$171,Data!$E$173)</c:f>
              <c:numCache>
                <c:formatCode>0%</c:formatCode>
                <c:ptCount val="2"/>
                <c:pt idx="0">
                  <c:v>6.25E-2</c:v>
                </c:pt>
                <c:pt idx="1">
                  <c:v>0.10714285714285714</c:v>
                </c:pt>
              </c:numCache>
            </c:numRef>
          </c:val>
        </c:ser>
        <c:ser>
          <c:idx val="4"/>
          <c:order val="4"/>
          <c:tx>
            <c:strRef>
              <c:f>Data!$F$169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(Data!$A$171,Data!$A$173)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(Data!$F$171,Data!$F$173)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545152"/>
        <c:axId val="132579712"/>
      </c:barChart>
      <c:catAx>
        <c:axId val="1325451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79712"/>
        <c:crosses val="autoZero"/>
        <c:auto val="1"/>
        <c:lblAlgn val="ctr"/>
        <c:lblOffset val="100"/>
        <c:noMultiLvlLbl val="0"/>
      </c:catAx>
      <c:valAx>
        <c:axId val="13257971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325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We need to look at new models for providing system services in order to lower costs.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9.5555555555555546E-2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Data!$B$176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(Data!$A$178,Data!$A$180)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(Data!$B$178,Data!$B$180)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Data!$C$176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(Data!$A$178,Data!$A$180)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(Data!$C$178,Data!$C$180)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Data!$D$176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(Data!$A$178,Data!$A$180)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(Data!$D$178,Data!$D$180)</c:f>
              <c:numCache>
                <c:formatCode>0%</c:formatCode>
                <c:ptCount val="2"/>
                <c:pt idx="0">
                  <c:v>0.375</c:v>
                </c:pt>
                <c:pt idx="1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Data!$E$176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8.3333333333333332E-3"/>
                  <c:y val="-9.258894721493146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(Data!$A$178,Data!$A$180)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(Data!$E$178,Data!$E$180)</c:f>
              <c:numCache>
                <c:formatCode>0%</c:formatCode>
                <c:ptCount val="2"/>
                <c:pt idx="0">
                  <c:v>0.375</c:v>
                </c:pt>
                <c:pt idx="1">
                  <c:v>0.42857142857142855</c:v>
                </c:pt>
              </c:numCache>
            </c:numRef>
          </c:val>
        </c:ser>
        <c:ser>
          <c:idx val="4"/>
          <c:order val="4"/>
          <c:tx>
            <c:strRef>
              <c:f>Data!$F$176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layout>
                <c:manualLayout>
                  <c:x val="2.7777777777777779E-3"/>
                  <c:y val="-4.628900554097319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(Data!$A$178,Data!$A$180)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(Data!$F$178,Data!$F$180)</c:f>
              <c:numCache>
                <c:formatCode>0%</c:formatCode>
                <c:ptCount val="2"/>
                <c:pt idx="0">
                  <c:v>0.25</c:v>
                </c:pt>
                <c:pt idx="1">
                  <c:v>0.32142857142857145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637440"/>
        <c:axId val="132638976"/>
      </c:barChart>
      <c:catAx>
        <c:axId val="1326374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38976"/>
        <c:crosses val="autoZero"/>
        <c:auto val="1"/>
        <c:lblAlgn val="ctr"/>
        <c:lblOffset val="100"/>
        <c:noMultiLvlLbl val="0"/>
      </c:catAx>
      <c:valAx>
        <c:axId val="132638976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3263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It is worth giving up some local control in order to combine services. </a:t>
            </a:r>
            <a:endParaRPr lang="en-US"/>
          </a:p>
        </c:rich>
      </c:tx>
      <c:layout>
        <c:manualLayout>
          <c:xMode val="edge"/>
          <c:yMode val="edge"/>
          <c:x val="9.5555555555555546E-2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Data!$B$183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/>
            </c:dLbl>
            <c:dLbl>
              <c:idx val="1"/>
              <c:layout>
                <c:manualLayout>
                  <c:x val="0"/>
                  <c:y val="-9.72222222222222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(Data!$A$185,Data!$A$187)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(Data!$B$185,Data!$B$187)</c:f>
              <c:numCache>
                <c:formatCode>0%</c:formatCode>
                <c:ptCount val="2"/>
                <c:pt idx="0">
                  <c:v>0</c:v>
                </c:pt>
                <c:pt idx="1">
                  <c:v>3.5714285714285712E-2</c:v>
                </c:pt>
              </c:numCache>
            </c:numRef>
          </c:val>
        </c:ser>
        <c:ser>
          <c:idx val="1"/>
          <c:order val="1"/>
          <c:tx>
            <c:strRef>
              <c:f>Data!$C$183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(Data!$A$185,Data!$A$187)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(Data!$C$185,Data!$C$187)</c:f>
              <c:numCache>
                <c:formatCode>0%</c:formatCode>
                <c:ptCount val="2"/>
                <c:pt idx="0">
                  <c:v>0.125</c:v>
                </c:pt>
                <c:pt idx="1">
                  <c:v>0.14285714285714285</c:v>
                </c:pt>
              </c:numCache>
            </c:numRef>
          </c:val>
        </c:ser>
        <c:ser>
          <c:idx val="2"/>
          <c:order val="2"/>
          <c:tx>
            <c:strRef>
              <c:f>Data!$D$183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(Data!$A$185,Data!$A$187)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(Data!$D$185,Data!$D$187)</c:f>
              <c:numCache>
                <c:formatCode>0%</c:formatCode>
                <c:ptCount val="2"/>
                <c:pt idx="0">
                  <c:v>0.25</c:v>
                </c:pt>
                <c:pt idx="1">
                  <c:v>0.21428571428571427</c:v>
                </c:pt>
              </c:numCache>
            </c:numRef>
          </c:val>
        </c:ser>
        <c:ser>
          <c:idx val="3"/>
          <c:order val="3"/>
          <c:tx>
            <c:strRef>
              <c:f>Data!$E$183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8.3333333333333332E-3"/>
                  <c:y val="-9.258894721493146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(Data!$A$185,Data!$A$187)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(Data!$E$185,Data!$E$187)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</c:ser>
        <c:ser>
          <c:idx val="4"/>
          <c:order val="4"/>
          <c:tx>
            <c:strRef>
              <c:f>Data!$F$183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layout>
                <c:manualLayout>
                  <c:x val="2.7777777777777779E-3"/>
                  <c:y val="-4.628900554097319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(Data!$A$185,Data!$A$187)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(Data!$F$185,Data!$F$187)</c:f>
              <c:numCache>
                <c:formatCode>0%</c:formatCode>
                <c:ptCount val="2"/>
                <c:pt idx="0">
                  <c:v>0.125</c:v>
                </c:pt>
                <c:pt idx="1">
                  <c:v>0.10714285714285714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4794624"/>
        <c:axId val="135406720"/>
      </c:barChart>
      <c:catAx>
        <c:axId val="1347946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406720"/>
        <c:crosses val="autoZero"/>
        <c:auto val="1"/>
        <c:lblAlgn val="ctr"/>
        <c:lblOffset val="100"/>
        <c:noMultiLvlLbl val="0"/>
      </c:catAx>
      <c:valAx>
        <c:axId val="13540672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3479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Combining technology services would improve service to patrons.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(Data!$A$11,Data!$A$13)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(Data!$B$11,Data!$B$13)</c:f>
              <c:numCache>
                <c:formatCode>0%</c:formatCode>
                <c:ptCount val="2"/>
                <c:pt idx="0">
                  <c:v>6.25E-2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Data!$C$9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(Data!$A$11,Data!$A$13)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(Data!$C$11,Data!$C$13)</c:f>
              <c:numCache>
                <c:formatCode>0%</c:formatCode>
                <c:ptCount val="2"/>
                <c:pt idx="0">
                  <c:v>0.125</c:v>
                </c:pt>
                <c:pt idx="1">
                  <c:v>0.21428571428571427</c:v>
                </c:pt>
              </c:numCache>
            </c:numRef>
          </c:val>
        </c:ser>
        <c:ser>
          <c:idx val="2"/>
          <c:order val="2"/>
          <c:tx>
            <c:strRef>
              <c:f>Data!$D$9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(Data!$A$11,Data!$A$13)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(Data!$D$11,Data!$D$13)</c:f>
              <c:numCache>
                <c:formatCode>0%</c:formatCode>
                <c:ptCount val="2"/>
                <c:pt idx="0">
                  <c:v>0.5625</c:v>
                </c:pt>
                <c:pt idx="1">
                  <c:v>0.2857142857142857</c:v>
                </c:pt>
              </c:numCache>
            </c:numRef>
          </c:val>
        </c:ser>
        <c:ser>
          <c:idx val="3"/>
          <c:order val="3"/>
          <c:tx>
            <c:strRef>
              <c:f>Data!$E$9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(Data!$A$11,Data!$A$13)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(Data!$E$11,Data!$E$13)</c:f>
              <c:numCache>
                <c:formatCode>0%</c:formatCode>
                <c:ptCount val="2"/>
                <c:pt idx="0">
                  <c:v>0.25</c:v>
                </c:pt>
                <c:pt idx="1">
                  <c:v>0.42857142857142855</c:v>
                </c:pt>
              </c:numCache>
            </c:numRef>
          </c:val>
        </c:ser>
        <c:ser>
          <c:idx val="4"/>
          <c:order val="4"/>
          <c:tx>
            <c:strRef>
              <c:f>Data!$F$9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(Data!$A$11,Data!$A$13)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(Data!$F$11,Data!$F$13)</c:f>
              <c:numCache>
                <c:formatCode>0%</c:formatCode>
                <c:ptCount val="2"/>
                <c:pt idx="0">
                  <c:v>0</c:v>
                </c:pt>
                <c:pt idx="1">
                  <c:v>7.1428571428571425E-2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8980864"/>
        <c:axId val="89793664"/>
      </c:barChart>
      <c:catAx>
        <c:axId val="889808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93664"/>
        <c:crosses val="autoZero"/>
        <c:auto val="1"/>
        <c:lblAlgn val="ctr"/>
        <c:lblOffset val="100"/>
        <c:noMultiLvlLbl val="0"/>
      </c:catAx>
      <c:valAx>
        <c:axId val="89793664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8898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Combining ILS services would improve service to libraries.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Data!$B$23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delete val="1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(Data!$A$25,Data!$A$27)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(Data!$B$25,Data!$B$27)</c:f>
              <c:numCache>
                <c:formatCode>0%</c:formatCode>
                <c:ptCount val="2"/>
                <c:pt idx="0">
                  <c:v>6.25E-2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Data!$C$23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(Data!$A$25,Data!$A$27)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(Data!$C$25,Data!$C$27)</c:f>
              <c:numCache>
                <c:formatCode>0%</c:formatCode>
                <c:ptCount val="2"/>
                <c:pt idx="0">
                  <c:v>0</c:v>
                </c:pt>
                <c:pt idx="1">
                  <c:v>3.5714285714285712E-2</c:v>
                </c:pt>
              </c:numCache>
            </c:numRef>
          </c:val>
        </c:ser>
        <c:ser>
          <c:idx val="2"/>
          <c:order val="2"/>
          <c:tx>
            <c:strRef>
              <c:f>Data!$D$23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(Data!$A$25,Data!$A$27)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(Data!$D$25,Data!$D$27)</c:f>
              <c:numCache>
                <c:formatCode>0%</c:formatCode>
                <c:ptCount val="2"/>
                <c:pt idx="0">
                  <c:v>0.4375</c:v>
                </c:pt>
                <c:pt idx="1">
                  <c:v>0.42857142857142855</c:v>
                </c:pt>
              </c:numCache>
            </c:numRef>
          </c:val>
        </c:ser>
        <c:ser>
          <c:idx val="3"/>
          <c:order val="3"/>
          <c:tx>
            <c:strRef>
              <c:f>Data!$E$23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(Data!$A$25,Data!$A$27)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(Data!$E$25,Data!$E$27)</c:f>
              <c:numCache>
                <c:formatCode>0%</c:formatCode>
                <c:ptCount val="2"/>
                <c:pt idx="0">
                  <c:v>0.375</c:v>
                </c:pt>
                <c:pt idx="1">
                  <c:v>0.4642857142857143</c:v>
                </c:pt>
              </c:numCache>
            </c:numRef>
          </c:val>
        </c:ser>
        <c:ser>
          <c:idx val="4"/>
          <c:order val="4"/>
          <c:tx>
            <c:strRef>
              <c:f>Data!$F$23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(Data!$A$25,Data!$A$27)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(Data!$F$25,Data!$F$27)</c:f>
              <c:numCache>
                <c:formatCode>0%</c:formatCode>
                <c:ptCount val="2"/>
                <c:pt idx="0">
                  <c:v>0.125</c:v>
                </c:pt>
                <c:pt idx="1">
                  <c:v>7.1428571428571425E-2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837696"/>
        <c:axId val="107851776"/>
      </c:barChart>
      <c:catAx>
        <c:axId val="107837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51776"/>
        <c:crosses val="autoZero"/>
        <c:auto val="1"/>
        <c:lblAlgn val="ctr"/>
        <c:lblOffset val="100"/>
        <c:noMultiLvlLbl val="0"/>
      </c:catAx>
      <c:valAx>
        <c:axId val="107851776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0783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Combining ILS services would improve service to patrons.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Data!$B$30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delete val="1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(Data!$A$32,Data!$A$34)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(Data!$B$32,Data!$B$34)</c:f>
              <c:numCache>
                <c:formatCode>0%</c:formatCode>
                <c:ptCount val="2"/>
                <c:pt idx="0">
                  <c:v>6.25E-2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Data!$C$30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(Data!$A$32,Data!$A$34)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(Data!$C$32,Data!$C$34)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Data!$D$30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(Data!$A$32,Data!$A$34)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(Data!$D$32,Data!$D$34)</c:f>
              <c:numCache>
                <c:formatCode>0%</c:formatCode>
                <c:ptCount val="2"/>
                <c:pt idx="0">
                  <c:v>0.25</c:v>
                </c:pt>
                <c:pt idx="1">
                  <c:v>0.21428571428571427</c:v>
                </c:pt>
              </c:numCache>
            </c:numRef>
          </c:val>
        </c:ser>
        <c:ser>
          <c:idx val="3"/>
          <c:order val="3"/>
          <c:tx>
            <c:strRef>
              <c:f>Data!$E$30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(Data!$A$32,Data!$A$34)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(Data!$E$32,Data!$E$34)</c:f>
              <c:numCache>
                <c:formatCode>0%</c:formatCode>
                <c:ptCount val="2"/>
                <c:pt idx="0">
                  <c:v>0.375</c:v>
                </c:pt>
                <c:pt idx="1">
                  <c:v>0.5357142857142857</c:v>
                </c:pt>
              </c:numCache>
            </c:numRef>
          </c:val>
        </c:ser>
        <c:ser>
          <c:idx val="4"/>
          <c:order val="4"/>
          <c:tx>
            <c:strRef>
              <c:f>Data!$F$30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(Data!$A$32,Data!$A$34)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(Data!$F$32,Data!$F$34)</c:f>
              <c:numCache>
                <c:formatCode>0%</c:formatCode>
                <c:ptCount val="2"/>
                <c:pt idx="0">
                  <c:v>0.3125</c:v>
                </c:pt>
                <c:pt idx="1">
                  <c:v>0.25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938560"/>
        <c:axId val="107940096"/>
      </c:barChart>
      <c:catAx>
        <c:axId val="107938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40096"/>
        <c:crosses val="autoZero"/>
        <c:auto val="1"/>
        <c:lblAlgn val="ctr"/>
        <c:lblOffset val="100"/>
        <c:noMultiLvlLbl val="0"/>
      </c:catAx>
      <c:valAx>
        <c:axId val="107940096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0793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Patrons benefit from standardized circulation policies and practices.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0388888888888888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Data!$B$37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/>
            </c:dLbl>
            <c:dLbl>
              <c:idx val="1"/>
              <c:layout>
                <c:manualLayout>
                  <c:x val="1.1111111111111112E-2"/>
                  <c:y val="0.106481481481481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(Data!$A$39,Data!$A$41)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(Data!$B$39,Data!$B$41)</c:f>
              <c:numCache>
                <c:formatCode>0%</c:formatCode>
                <c:ptCount val="2"/>
                <c:pt idx="0">
                  <c:v>0</c:v>
                </c:pt>
                <c:pt idx="1">
                  <c:v>3.5714285714285712E-2</c:v>
                </c:pt>
              </c:numCache>
            </c:numRef>
          </c:val>
        </c:ser>
        <c:ser>
          <c:idx val="1"/>
          <c:order val="1"/>
          <c:tx>
            <c:strRef>
              <c:f>Data!$C$37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(Data!$A$39,Data!$A$41)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(Data!$C$39,Data!$C$41)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Data!$D$37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(Data!$A$39,Data!$A$41)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(Data!$D$39,Data!$D$41)</c:f>
              <c:numCache>
                <c:formatCode>0%</c:formatCode>
                <c:ptCount val="2"/>
                <c:pt idx="0">
                  <c:v>6.25E-2</c:v>
                </c:pt>
                <c:pt idx="1">
                  <c:v>0.14285714285714285</c:v>
                </c:pt>
              </c:numCache>
            </c:numRef>
          </c:val>
        </c:ser>
        <c:ser>
          <c:idx val="3"/>
          <c:order val="3"/>
          <c:tx>
            <c:strRef>
              <c:f>Data!$E$37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(Data!$A$39,Data!$A$41)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(Data!$E$39,Data!$E$41)</c:f>
              <c:numCache>
                <c:formatCode>0%</c:formatCode>
                <c:ptCount val="2"/>
                <c:pt idx="0">
                  <c:v>0.4375</c:v>
                </c:pt>
                <c:pt idx="1">
                  <c:v>0.5</c:v>
                </c:pt>
              </c:numCache>
            </c:numRef>
          </c:val>
        </c:ser>
        <c:ser>
          <c:idx val="4"/>
          <c:order val="4"/>
          <c:tx>
            <c:strRef>
              <c:f>Data!$F$37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(Data!$A$39,Data!$A$41)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(Data!$F$39,Data!$F$41)</c:f>
              <c:numCache>
                <c:formatCode>0%</c:formatCode>
                <c:ptCount val="2"/>
                <c:pt idx="0">
                  <c:v>0.5</c:v>
                </c:pt>
                <c:pt idx="1">
                  <c:v>0.32142857142857145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994496"/>
        <c:axId val="108606592"/>
      </c:barChart>
      <c:catAx>
        <c:axId val="1079944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06592"/>
        <c:crosses val="autoZero"/>
        <c:auto val="1"/>
        <c:lblAlgn val="ctr"/>
        <c:lblOffset val="100"/>
        <c:noMultiLvlLbl val="0"/>
      </c:catAx>
      <c:valAx>
        <c:axId val="10860659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079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My library would be open to changing circulation periods, if needed to combine services. </a:t>
            </a:r>
            <a:endParaRPr lang="en-US"/>
          </a:p>
        </c:rich>
      </c:tx>
      <c:layout>
        <c:manualLayout>
          <c:xMode val="edge"/>
          <c:yMode val="edge"/>
          <c:x val="0.10388888888888888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Data!$B$44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/>
            </c:dLbl>
            <c:dLbl>
              <c:idx val="1"/>
              <c:layout>
                <c:manualLayout>
                  <c:x val="1.1111111111111112E-2"/>
                  <c:y val="0.106481481481481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(Data!$A$46,Data!$A$48)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(Data!$B$46,Data!$B$48)</c:f>
              <c:numCache>
                <c:formatCode>0%</c:formatCode>
                <c:ptCount val="2"/>
                <c:pt idx="0">
                  <c:v>0</c:v>
                </c:pt>
                <c:pt idx="1">
                  <c:v>3.5714285714285712E-2</c:v>
                </c:pt>
              </c:numCache>
            </c:numRef>
          </c:val>
        </c:ser>
        <c:ser>
          <c:idx val="1"/>
          <c:order val="1"/>
          <c:tx>
            <c:strRef>
              <c:f>Data!$C$44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/>
          </c:dLbls>
          <c:cat>
            <c:strRef>
              <c:f>(Data!$A$46,Data!$A$48)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(Data!$C$46,Data!$C$48)</c:f>
              <c:numCache>
                <c:formatCode>0%</c:formatCode>
                <c:ptCount val="2"/>
                <c:pt idx="0">
                  <c:v>0</c:v>
                </c:pt>
                <c:pt idx="1">
                  <c:v>0.10714285714285714</c:v>
                </c:pt>
              </c:numCache>
            </c:numRef>
          </c:val>
        </c:ser>
        <c:ser>
          <c:idx val="2"/>
          <c:order val="2"/>
          <c:tx>
            <c:strRef>
              <c:f>Data!$D$44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(Data!$A$46,Data!$A$48)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(Data!$D$46,Data!$D$48)</c:f>
              <c:numCache>
                <c:formatCode>0%</c:formatCode>
                <c:ptCount val="2"/>
                <c:pt idx="0">
                  <c:v>0.25</c:v>
                </c:pt>
                <c:pt idx="1">
                  <c:v>3.5714285714285712E-2</c:v>
                </c:pt>
              </c:numCache>
            </c:numRef>
          </c:val>
        </c:ser>
        <c:ser>
          <c:idx val="3"/>
          <c:order val="3"/>
          <c:tx>
            <c:strRef>
              <c:f>Data!$E$44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(Data!$A$46,Data!$A$48)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(Data!$E$46,Data!$E$48)</c:f>
              <c:numCache>
                <c:formatCode>0%</c:formatCode>
                <c:ptCount val="2"/>
                <c:pt idx="0">
                  <c:v>0.5</c:v>
                </c:pt>
                <c:pt idx="1">
                  <c:v>0.6785714285714286</c:v>
                </c:pt>
              </c:numCache>
            </c:numRef>
          </c:val>
        </c:ser>
        <c:ser>
          <c:idx val="4"/>
          <c:order val="4"/>
          <c:tx>
            <c:strRef>
              <c:f>Data!$F$44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(Data!$A$46,Data!$A$48)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(Data!$F$46,Data!$F$48)</c:f>
              <c:numCache>
                <c:formatCode>0%</c:formatCode>
                <c:ptCount val="2"/>
                <c:pt idx="0">
                  <c:v>0.25</c:v>
                </c:pt>
                <c:pt idx="1">
                  <c:v>0.14285714285714285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44992"/>
        <c:axId val="111628672"/>
      </c:barChart>
      <c:catAx>
        <c:axId val="1086449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628672"/>
        <c:crosses val="autoZero"/>
        <c:auto val="1"/>
        <c:lblAlgn val="ctr"/>
        <c:lblOffset val="100"/>
        <c:noMultiLvlLbl val="0"/>
      </c:catAx>
      <c:valAx>
        <c:axId val="11162867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0864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My library would be open to changing fine policies, if needed to combine services.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0388888888888888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Data!$B$51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/>
            </c:dLbl>
            <c:dLbl>
              <c:idx val="1"/>
              <c:layout>
                <c:manualLayout>
                  <c:x val="-2.5462668816039986E-17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(Data!$A$53,Data!$A$55)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(Data!$B$53,Data!$B$55)</c:f>
              <c:numCache>
                <c:formatCode>0%</c:formatCode>
                <c:ptCount val="2"/>
                <c:pt idx="0">
                  <c:v>0</c:v>
                </c:pt>
                <c:pt idx="1">
                  <c:v>0.10714285714285714</c:v>
                </c:pt>
              </c:numCache>
            </c:numRef>
          </c:val>
        </c:ser>
        <c:ser>
          <c:idx val="1"/>
          <c:order val="1"/>
          <c:tx>
            <c:strRef>
              <c:f>Data!$C$51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/>
          </c:dLbls>
          <c:cat>
            <c:strRef>
              <c:f>(Data!$A$53,Data!$A$55)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(Data!$C$53,Data!$C$55)</c:f>
              <c:numCache>
                <c:formatCode>0%</c:formatCode>
                <c:ptCount val="2"/>
                <c:pt idx="0">
                  <c:v>0.1875</c:v>
                </c:pt>
                <c:pt idx="1">
                  <c:v>0.10714285714285714</c:v>
                </c:pt>
              </c:numCache>
            </c:numRef>
          </c:val>
        </c:ser>
        <c:ser>
          <c:idx val="2"/>
          <c:order val="2"/>
          <c:tx>
            <c:strRef>
              <c:f>Data!$D$51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(Data!$A$53,Data!$A$55)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(Data!$D$53,Data!$D$55)</c:f>
              <c:numCache>
                <c:formatCode>0%</c:formatCode>
                <c:ptCount val="2"/>
                <c:pt idx="0">
                  <c:v>0.125</c:v>
                </c:pt>
                <c:pt idx="1">
                  <c:v>0.14285714285714285</c:v>
                </c:pt>
              </c:numCache>
            </c:numRef>
          </c:val>
        </c:ser>
        <c:ser>
          <c:idx val="3"/>
          <c:order val="3"/>
          <c:tx>
            <c:strRef>
              <c:f>Data!$E$51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(Data!$A$53,Data!$A$55)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(Data!$E$53,Data!$E$55)</c:f>
              <c:numCache>
                <c:formatCode>0%</c:formatCode>
                <c:ptCount val="2"/>
                <c:pt idx="0">
                  <c:v>0.5</c:v>
                </c:pt>
                <c:pt idx="1">
                  <c:v>0.5357142857142857</c:v>
                </c:pt>
              </c:numCache>
            </c:numRef>
          </c:val>
        </c:ser>
        <c:ser>
          <c:idx val="4"/>
          <c:order val="4"/>
          <c:tx>
            <c:strRef>
              <c:f>Data!$F$51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(Data!$A$53,Data!$A$55)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(Data!$F$53,Data!$F$55)</c:f>
              <c:numCache>
                <c:formatCode>0%</c:formatCode>
                <c:ptCount val="2"/>
                <c:pt idx="0">
                  <c:v>0.1875</c:v>
                </c:pt>
                <c:pt idx="1">
                  <c:v>0.10714285714285714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1666688"/>
        <c:axId val="111668224"/>
      </c:barChart>
      <c:catAx>
        <c:axId val="111666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668224"/>
        <c:crosses val="autoZero"/>
        <c:auto val="1"/>
        <c:lblAlgn val="ctr"/>
        <c:lblOffset val="100"/>
        <c:noMultiLvlLbl val="0"/>
      </c:catAx>
      <c:valAx>
        <c:axId val="111668224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1166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My library would be open to changing ILS platforms, if needed to combine services.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0388888888888888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Data!$B$58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dLbl>
              <c:idx val="1"/>
              <c:layout>
                <c:manualLayout>
                  <c:x val="8.3333333333333332E-3"/>
                  <c:y val="0.106481481481481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(Data!$A$60,Data!$A$62)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(Data!$B$60,Data!$B$62)</c:f>
              <c:numCache>
                <c:formatCode>0%</c:formatCode>
                <c:ptCount val="2"/>
                <c:pt idx="0">
                  <c:v>6.25E-2</c:v>
                </c:pt>
                <c:pt idx="1">
                  <c:v>3.5714285714285712E-2</c:v>
                </c:pt>
              </c:numCache>
            </c:numRef>
          </c:val>
        </c:ser>
        <c:ser>
          <c:idx val="1"/>
          <c:order val="1"/>
          <c:tx>
            <c:strRef>
              <c:f>Data!$C$58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/>
          </c:dLbls>
          <c:cat>
            <c:strRef>
              <c:f>(Data!$A$60,Data!$A$62)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(Data!$C$60,Data!$C$62)</c:f>
              <c:numCache>
                <c:formatCode>0%</c:formatCode>
                <c:ptCount val="2"/>
                <c:pt idx="0">
                  <c:v>0</c:v>
                </c:pt>
                <c:pt idx="1">
                  <c:v>7.1428571428571425E-2</c:v>
                </c:pt>
              </c:numCache>
            </c:numRef>
          </c:val>
        </c:ser>
        <c:ser>
          <c:idx val="2"/>
          <c:order val="2"/>
          <c:tx>
            <c:strRef>
              <c:f>Data!$D$58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(Data!$A$60,Data!$A$62)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(Data!$D$60,Data!$D$62)</c:f>
              <c:numCache>
                <c:formatCode>0%</c:formatCode>
                <c:ptCount val="2"/>
                <c:pt idx="0">
                  <c:v>0.25</c:v>
                </c:pt>
                <c:pt idx="1">
                  <c:v>0.17857142857142858</c:v>
                </c:pt>
              </c:numCache>
            </c:numRef>
          </c:val>
        </c:ser>
        <c:ser>
          <c:idx val="3"/>
          <c:order val="3"/>
          <c:tx>
            <c:strRef>
              <c:f>Data!$E$58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A9FFB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(Data!$A$60,Data!$A$62)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(Data!$E$60,Data!$E$62)</c:f>
              <c:numCache>
                <c:formatCode>0%</c:formatCode>
                <c:ptCount val="2"/>
                <c:pt idx="0">
                  <c:v>0.625</c:v>
                </c:pt>
                <c:pt idx="1">
                  <c:v>0.5714285714285714</c:v>
                </c:pt>
              </c:numCache>
            </c:numRef>
          </c:val>
        </c:ser>
        <c:ser>
          <c:idx val="4"/>
          <c:order val="4"/>
          <c:tx>
            <c:strRef>
              <c:f>Data!$F$58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1CE24B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/>
          </c:dLbls>
          <c:cat>
            <c:strRef>
              <c:f>(Data!$A$60,Data!$A$62)</c:f>
              <c:strCache>
                <c:ptCount val="2"/>
                <c:pt idx="0">
                  <c:v>OWLS</c:v>
                </c:pt>
                <c:pt idx="1">
                  <c:v>Winnefox</c:v>
                </c:pt>
              </c:strCache>
            </c:strRef>
          </c:cat>
          <c:val>
            <c:numRef>
              <c:f>(Data!$F$60,Data!$F$62)</c:f>
              <c:numCache>
                <c:formatCode>0%</c:formatCode>
                <c:ptCount val="2"/>
                <c:pt idx="0">
                  <c:v>6.25E-2</c:v>
                </c:pt>
                <c:pt idx="1">
                  <c:v>0.14285714285714285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3238784"/>
        <c:axId val="113240320"/>
      </c:barChart>
      <c:catAx>
        <c:axId val="1132387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40320"/>
        <c:crosses val="autoZero"/>
        <c:auto val="1"/>
        <c:lblAlgn val="ctr"/>
        <c:lblOffset val="100"/>
        <c:noMultiLvlLbl val="0"/>
      </c:catAx>
      <c:valAx>
        <c:axId val="11324032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1323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7</xdr:col>
      <xdr:colOff>396875</xdr:colOff>
      <xdr:row>18</xdr:row>
      <xdr:rowOff>166688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24</xdr:row>
      <xdr:rowOff>38099</xdr:rowOff>
    </xdr:from>
    <xdr:to>
      <xdr:col>8</xdr:col>
      <xdr:colOff>76199</xdr:colOff>
      <xdr:row>39</xdr:row>
      <xdr:rowOff>144780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434341</xdr:colOff>
      <xdr:row>24</xdr:row>
      <xdr:rowOff>19049</xdr:rowOff>
    </xdr:from>
    <xdr:to>
      <xdr:col>16</xdr:col>
      <xdr:colOff>552451</xdr:colOff>
      <xdr:row>39</xdr:row>
      <xdr:rowOff>160020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79375</xdr:rowOff>
    </xdr:from>
    <xdr:to>
      <xdr:col>7</xdr:col>
      <xdr:colOff>579437</xdr:colOff>
      <xdr:row>63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358140</xdr:colOff>
      <xdr:row>48</xdr:row>
      <xdr:rowOff>60960</xdr:rowOff>
    </xdr:from>
    <xdr:to>
      <xdr:col>16</xdr:col>
      <xdr:colOff>217490</xdr:colOff>
      <xdr:row>63</xdr:row>
      <xdr:rowOff>63500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74</xdr:row>
      <xdr:rowOff>190499</xdr:rowOff>
    </xdr:from>
    <xdr:to>
      <xdr:col>7</xdr:col>
      <xdr:colOff>555625</xdr:colOff>
      <xdr:row>90</xdr:row>
      <xdr:rowOff>119062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428626</xdr:colOff>
      <xdr:row>75</xdr:row>
      <xdr:rowOff>55561</xdr:rowOff>
    </xdr:from>
    <xdr:to>
      <xdr:col>16</xdr:col>
      <xdr:colOff>328614</xdr:colOff>
      <xdr:row>90</xdr:row>
      <xdr:rowOff>142874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15875</xdr:colOff>
      <xdr:row>98</xdr:row>
      <xdr:rowOff>15874</xdr:rowOff>
    </xdr:from>
    <xdr:to>
      <xdr:col>8</xdr:col>
      <xdr:colOff>246063</xdr:colOff>
      <xdr:row>114</xdr:row>
      <xdr:rowOff>166687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8</xdr:col>
      <xdr:colOff>7938</xdr:colOff>
      <xdr:row>136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436563</xdr:colOff>
      <xdr:row>120</xdr:row>
      <xdr:rowOff>71437</xdr:rowOff>
    </xdr:from>
    <xdr:to>
      <xdr:col>16</xdr:col>
      <xdr:colOff>352426</xdr:colOff>
      <xdr:row>135</xdr:row>
      <xdr:rowOff>174625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71437</xdr:colOff>
      <xdr:row>143</xdr:row>
      <xdr:rowOff>182563</xdr:rowOff>
    </xdr:from>
    <xdr:to>
      <xdr:col>8</xdr:col>
      <xdr:colOff>309563</xdr:colOff>
      <xdr:row>160</xdr:row>
      <xdr:rowOff>87313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166</xdr:row>
      <xdr:rowOff>190499</xdr:rowOff>
    </xdr:from>
    <xdr:to>
      <xdr:col>7</xdr:col>
      <xdr:colOff>603250</xdr:colOff>
      <xdr:row>182</xdr:row>
      <xdr:rowOff>182562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428626</xdr:colOff>
      <xdr:row>167</xdr:row>
      <xdr:rowOff>63499</xdr:rowOff>
    </xdr:from>
    <xdr:to>
      <xdr:col>16</xdr:col>
      <xdr:colOff>320676</xdr:colOff>
      <xdr:row>182</xdr:row>
      <xdr:rowOff>174624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191</xdr:row>
      <xdr:rowOff>15874</xdr:rowOff>
    </xdr:from>
    <xdr:to>
      <xdr:col>7</xdr:col>
      <xdr:colOff>595312</xdr:colOff>
      <xdr:row>206</xdr:row>
      <xdr:rowOff>190499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349250</xdr:colOff>
      <xdr:row>191</xdr:row>
      <xdr:rowOff>15875</xdr:rowOff>
    </xdr:from>
    <xdr:to>
      <xdr:col>16</xdr:col>
      <xdr:colOff>328613</xdr:colOff>
      <xdr:row>206</xdr:row>
      <xdr:rowOff>182563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215</xdr:row>
      <xdr:rowOff>15874</xdr:rowOff>
    </xdr:from>
    <xdr:to>
      <xdr:col>8</xdr:col>
      <xdr:colOff>119063</xdr:colOff>
      <xdr:row>231</xdr:row>
      <xdr:rowOff>7937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242</xdr:row>
      <xdr:rowOff>0</xdr:rowOff>
    </xdr:from>
    <xdr:to>
      <xdr:col>7</xdr:col>
      <xdr:colOff>460375</xdr:colOff>
      <xdr:row>257</xdr:row>
      <xdr:rowOff>7938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111126</xdr:colOff>
      <xdr:row>242</xdr:row>
      <xdr:rowOff>15874</xdr:rowOff>
    </xdr:from>
    <xdr:to>
      <xdr:col>15</xdr:col>
      <xdr:colOff>550863</xdr:colOff>
      <xdr:row>257</xdr:row>
      <xdr:rowOff>39687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47625</xdr:colOff>
      <xdr:row>264</xdr:row>
      <xdr:rowOff>7938</xdr:rowOff>
    </xdr:from>
    <xdr:to>
      <xdr:col>8</xdr:col>
      <xdr:colOff>587375</xdr:colOff>
      <xdr:row>281</xdr:row>
      <xdr:rowOff>103188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288</xdr:row>
      <xdr:rowOff>190499</xdr:rowOff>
    </xdr:from>
    <xdr:to>
      <xdr:col>7</xdr:col>
      <xdr:colOff>555625</xdr:colOff>
      <xdr:row>305</xdr:row>
      <xdr:rowOff>15874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301626</xdr:colOff>
      <xdr:row>289</xdr:row>
      <xdr:rowOff>15874</xdr:rowOff>
    </xdr:from>
    <xdr:to>
      <xdr:col>16</xdr:col>
      <xdr:colOff>320676</xdr:colOff>
      <xdr:row>305</xdr:row>
      <xdr:rowOff>7937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311</xdr:row>
      <xdr:rowOff>23813</xdr:rowOff>
    </xdr:from>
    <xdr:to>
      <xdr:col>9</xdr:col>
      <xdr:colOff>63500</xdr:colOff>
      <xdr:row>329</xdr:row>
      <xdr:rowOff>127000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336</xdr:row>
      <xdr:rowOff>0</xdr:rowOff>
    </xdr:from>
    <xdr:to>
      <xdr:col>8</xdr:col>
      <xdr:colOff>15875</xdr:colOff>
      <xdr:row>352</xdr:row>
      <xdr:rowOff>39688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452439</xdr:colOff>
      <xdr:row>336</xdr:row>
      <xdr:rowOff>23811</xdr:rowOff>
    </xdr:from>
    <xdr:to>
      <xdr:col>16</xdr:col>
      <xdr:colOff>503239</xdr:colOff>
      <xdr:row>352</xdr:row>
      <xdr:rowOff>47624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7937</xdr:colOff>
      <xdr:row>359</xdr:row>
      <xdr:rowOff>23812</xdr:rowOff>
    </xdr:from>
    <xdr:to>
      <xdr:col>10</xdr:col>
      <xdr:colOff>47625</xdr:colOff>
      <xdr:row>377</xdr:row>
      <xdr:rowOff>127000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23812</xdr:colOff>
      <xdr:row>385</xdr:row>
      <xdr:rowOff>0</xdr:rowOff>
    </xdr:from>
    <xdr:to>
      <xdr:col>8</xdr:col>
      <xdr:colOff>476249</xdr:colOff>
      <xdr:row>403</xdr:row>
      <xdr:rowOff>71438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409</xdr:row>
      <xdr:rowOff>103187</xdr:rowOff>
    </xdr:from>
    <xdr:to>
      <xdr:col>8</xdr:col>
      <xdr:colOff>325438</xdr:colOff>
      <xdr:row>427</xdr:row>
      <xdr:rowOff>150812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workbookViewId="0">
      <selection sqref="A1:XFD1048576"/>
    </sheetView>
  </sheetViews>
  <sheetFormatPr defaultRowHeight="15" x14ac:dyDescent="0.25"/>
  <cols>
    <col min="1" max="1" width="22.140625" style="1" customWidth="1"/>
    <col min="2" max="2" width="16.42578125" style="1" bestFit="1" customWidth="1"/>
    <col min="3" max="5" width="9.140625" style="1"/>
    <col min="6" max="6" width="13.85546875" style="1" bestFit="1" customWidth="1"/>
    <col min="7" max="7" width="15" style="1" bestFit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7" x14ac:dyDescent="0.25">
      <c r="A3" s="1" t="s">
        <v>1</v>
      </c>
      <c r="B3" s="1">
        <v>0</v>
      </c>
      <c r="C3" s="1">
        <v>1</v>
      </c>
      <c r="D3" s="1">
        <v>9</v>
      </c>
      <c r="E3" s="1">
        <v>6</v>
      </c>
      <c r="F3" s="1">
        <v>0</v>
      </c>
      <c r="G3" s="1">
        <f>SUM(B3:F3)</f>
        <v>16</v>
      </c>
    </row>
    <row r="4" spans="1:7" x14ac:dyDescent="0.25">
      <c r="A4" s="1" t="s">
        <v>1</v>
      </c>
      <c r="B4" s="2">
        <f>B3/$G3</f>
        <v>0</v>
      </c>
      <c r="C4" s="2">
        <f t="shared" ref="C4:F4" si="0">C3/$G3</f>
        <v>6.25E-2</v>
      </c>
      <c r="D4" s="2">
        <f t="shared" si="0"/>
        <v>0.5625</v>
      </c>
      <c r="E4" s="2">
        <f t="shared" si="0"/>
        <v>0.375</v>
      </c>
      <c r="F4" s="2">
        <f t="shared" si="0"/>
        <v>0</v>
      </c>
      <c r="G4" s="3">
        <f>SUM(B4:F4)</f>
        <v>1</v>
      </c>
    </row>
    <row r="5" spans="1:7" x14ac:dyDescent="0.25">
      <c r="A5" s="1" t="s">
        <v>2</v>
      </c>
      <c r="B5" s="1">
        <v>1</v>
      </c>
      <c r="C5" s="1">
        <v>0</v>
      </c>
      <c r="D5" s="1">
        <v>15</v>
      </c>
      <c r="E5" s="1">
        <v>7</v>
      </c>
      <c r="F5" s="1">
        <v>5</v>
      </c>
      <c r="G5" s="1">
        <f>SUM(B5:F5)</f>
        <v>28</v>
      </c>
    </row>
    <row r="6" spans="1:7" x14ac:dyDescent="0.25">
      <c r="A6" s="1" t="s">
        <v>2</v>
      </c>
      <c r="B6" s="2">
        <f>B5/$G5</f>
        <v>3.5714285714285712E-2</v>
      </c>
      <c r="C6" s="2">
        <f t="shared" ref="C6" si="1">C5/$G5</f>
        <v>0</v>
      </c>
      <c r="D6" s="2">
        <f t="shared" ref="D6" si="2">D5/$G5</f>
        <v>0.5357142857142857</v>
      </c>
      <c r="E6" s="2">
        <f t="shared" ref="E6" si="3">E5/$G5</f>
        <v>0.25</v>
      </c>
      <c r="F6" s="2">
        <f t="shared" ref="F6" si="4">F5/$G5</f>
        <v>0.17857142857142858</v>
      </c>
      <c r="G6" s="3">
        <f>SUM(B6:F6)</f>
        <v>1</v>
      </c>
    </row>
    <row r="8" spans="1:7" x14ac:dyDescent="0.25">
      <c r="A8" s="1" t="s">
        <v>9</v>
      </c>
    </row>
    <row r="9" spans="1:7" x14ac:dyDescent="0.25"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</row>
    <row r="10" spans="1:7" x14ac:dyDescent="0.25">
      <c r="A10" s="1" t="s">
        <v>1</v>
      </c>
      <c r="B10" s="1">
        <v>1</v>
      </c>
      <c r="C10" s="1">
        <v>2</v>
      </c>
      <c r="D10" s="1">
        <v>9</v>
      </c>
      <c r="E10" s="1">
        <v>4</v>
      </c>
      <c r="F10" s="1">
        <v>0</v>
      </c>
      <c r="G10" s="1">
        <f>SUM(B10:F10)</f>
        <v>16</v>
      </c>
    </row>
    <row r="11" spans="1:7" x14ac:dyDescent="0.25">
      <c r="A11" s="1" t="s">
        <v>1</v>
      </c>
      <c r="B11" s="2">
        <f>B10/$G10</f>
        <v>6.25E-2</v>
      </c>
      <c r="C11" s="2">
        <f t="shared" ref="C11" si="5">C10/$G10</f>
        <v>0.125</v>
      </c>
      <c r="D11" s="2">
        <f t="shared" ref="D11" si="6">D10/$G10</f>
        <v>0.5625</v>
      </c>
      <c r="E11" s="2">
        <f t="shared" ref="E11" si="7">E10/$G10</f>
        <v>0.25</v>
      </c>
      <c r="F11" s="2">
        <f t="shared" ref="F11" si="8">F10/$G10</f>
        <v>0</v>
      </c>
      <c r="G11" s="3">
        <f>SUM(B11:F11)</f>
        <v>1</v>
      </c>
    </row>
    <row r="12" spans="1:7" x14ac:dyDescent="0.25">
      <c r="A12" s="1" t="s">
        <v>2</v>
      </c>
      <c r="B12" s="1">
        <v>0</v>
      </c>
      <c r="C12" s="1">
        <v>6</v>
      </c>
      <c r="D12" s="1">
        <v>8</v>
      </c>
      <c r="E12" s="1">
        <v>12</v>
      </c>
      <c r="F12" s="1">
        <v>2</v>
      </c>
      <c r="G12" s="1">
        <f>SUM(B12:F12)</f>
        <v>28</v>
      </c>
    </row>
    <row r="13" spans="1:7" x14ac:dyDescent="0.25">
      <c r="A13" s="1" t="s">
        <v>2</v>
      </c>
      <c r="B13" s="2">
        <f>B12/$G12</f>
        <v>0</v>
      </c>
      <c r="C13" s="2">
        <f t="shared" ref="C13" si="9">C12/$G12</f>
        <v>0.21428571428571427</v>
      </c>
      <c r="D13" s="2">
        <f t="shared" ref="D13" si="10">D12/$G12</f>
        <v>0.2857142857142857</v>
      </c>
      <c r="E13" s="2">
        <f t="shared" ref="E13" si="11">E12/$G12</f>
        <v>0.42857142857142855</v>
      </c>
      <c r="F13" s="2">
        <f t="shared" ref="F13" si="12">F12/$G12</f>
        <v>7.1428571428571425E-2</v>
      </c>
      <c r="G13" s="3">
        <f>SUM(B13:F13)</f>
        <v>1</v>
      </c>
    </row>
    <row r="15" spans="1:7" ht="15" customHeight="1" x14ac:dyDescent="0.25">
      <c r="A15" s="1" t="s">
        <v>10</v>
      </c>
    </row>
    <row r="16" spans="1:7" x14ac:dyDescent="0.25">
      <c r="B16" s="1" t="s">
        <v>3</v>
      </c>
      <c r="C16" s="1" t="s">
        <v>4</v>
      </c>
      <c r="D16" s="1" t="s">
        <v>5</v>
      </c>
      <c r="E16" s="1" t="s">
        <v>6</v>
      </c>
      <c r="F16" s="1" t="s">
        <v>7</v>
      </c>
      <c r="G16" s="1" t="s">
        <v>8</v>
      </c>
    </row>
    <row r="17" spans="1:7" x14ac:dyDescent="0.25">
      <c r="A17" s="1" t="s">
        <v>1</v>
      </c>
      <c r="B17" s="1">
        <v>1</v>
      </c>
      <c r="C17" s="1">
        <v>2</v>
      </c>
      <c r="D17" s="1">
        <v>9</v>
      </c>
      <c r="E17" s="1">
        <v>4</v>
      </c>
      <c r="F17" s="1">
        <v>0</v>
      </c>
      <c r="G17" s="1">
        <f>SUM(B17:F17)</f>
        <v>16</v>
      </c>
    </row>
    <row r="18" spans="1:7" x14ac:dyDescent="0.25">
      <c r="A18" s="1" t="s">
        <v>1</v>
      </c>
      <c r="B18" s="2">
        <f>B17/$G17</f>
        <v>6.25E-2</v>
      </c>
      <c r="C18" s="2">
        <f t="shared" ref="C18" si="13">C17/$G17</f>
        <v>0.125</v>
      </c>
      <c r="D18" s="2">
        <f t="shared" ref="D18" si="14">D17/$G17</f>
        <v>0.5625</v>
      </c>
      <c r="E18" s="2">
        <f t="shared" ref="E18" si="15">E17/$G17</f>
        <v>0.25</v>
      </c>
      <c r="F18" s="2">
        <f t="shared" ref="F18" si="16">F17/$G17</f>
        <v>0</v>
      </c>
      <c r="G18" s="3">
        <f>SUM(B18:F18)</f>
        <v>1</v>
      </c>
    </row>
    <row r="19" spans="1:7" x14ac:dyDescent="0.25">
      <c r="A19" s="1" t="s">
        <v>2</v>
      </c>
      <c r="B19" s="1">
        <v>0</v>
      </c>
      <c r="C19" s="1">
        <v>6</v>
      </c>
      <c r="D19" s="1">
        <v>8</v>
      </c>
      <c r="E19" s="1">
        <v>12</v>
      </c>
      <c r="F19" s="1">
        <v>2</v>
      </c>
      <c r="G19" s="1">
        <f>SUM(B19:F19)</f>
        <v>28</v>
      </c>
    </row>
    <row r="20" spans="1:7" x14ac:dyDescent="0.25">
      <c r="A20" s="1" t="s">
        <v>2</v>
      </c>
      <c r="B20" s="2">
        <f>B19/$G19</f>
        <v>0</v>
      </c>
      <c r="C20" s="2">
        <f t="shared" ref="C20" si="17">C19/$G19</f>
        <v>0.21428571428571427</v>
      </c>
      <c r="D20" s="2">
        <f t="shared" ref="D20" si="18">D19/$G19</f>
        <v>0.2857142857142857</v>
      </c>
      <c r="E20" s="2">
        <f t="shared" ref="E20" si="19">E19/$G19</f>
        <v>0.42857142857142855</v>
      </c>
      <c r="F20" s="2">
        <f t="shared" ref="F20" si="20">F19/$G19</f>
        <v>7.1428571428571425E-2</v>
      </c>
      <c r="G20" s="3">
        <f>SUM(B20:F20)</f>
        <v>1</v>
      </c>
    </row>
    <row r="22" spans="1:7" ht="15" customHeight="1" x14ac:dyDescent="0.25">
      <c r="A22" s="1" t="s">
        <v>11</v>
      </c>
    </row>
    <row r="23" spans="1:7" x14ac:dyDescent="0.25">
      <c r="B23" s="1" t="s">
        <v>3</v>
      </c>
      <c r="C23" s="1" t="s">
        <v>4</v>
      </c>
      <c r="D23" s="1" t="s">
        <v>5</v>
      </c>
      <c r="E23" s="1" t="s">
        <v>6</v>
      </c>
      <c r="F23" s="1" t="s">
        <v>7</v>
      </c>
      <c r="G23" s="1" t="s">
        <v>8</v>
      </c>
    </row>
    <row r="24" spans="1:7" x14ac:dyDescent="0.25">
      <c r="A24" s="1" t="s">
        <v>1</v>
      </c>
      <c r="B24" s="1">
        <v>1</v>
      </c>
      <c r="C24" s="1">
        <v>0</v>
      </c>
      <c r="D24" s="1">
        <v>7</v>
      </c>
      <c r="E24" s="1">
        <v>6</v>
      </c>
      <c r="F24" s="1">
        <v>2</v>
      </c>
      <c r="G24" s="1">
        <f>SUM(B24:F24)</f>
        <v>16</v>
      </c>
    </row>
    <row r="25" spans="1:7" x14ac:dyDescent="0.25">
      <c r="A25" s="1" t="s">
        <v>1</v>
      </c>
      <c r="B25" s="2">
        <f>B24/$G24</f>
        <v>6.25E-2</v>
      </c>
      <c r="C25" s="2">
        <f t="shared" ref="C25" si="21">C24/$G24</f>
        <v>0</v>
      </c>
      <c r="D25" s="2">
        <f t="shared" ref="D25" si="22">D24/$G24</f>
        <v>0.4375</v>
      </c>
      <c r="E25" s="2">
        <f t="shared" ref="E25" si="23">E24/$G24</f>
        <v>0.375</v>
      </c>
      <c r="F25" s="2">
        <f t="shared" ref="F25" si="24">F24/$G24</f>
        <v>0.125</v>
      </c>
      <c r="G25" s="3">
        <f>SUM(B25:F25)</f>
        <v>1</v>
      </c>
    </row>
    <row r="26" spans="1:7" x14ac:dyDescent="0.25">
      <c r="A26" s="1" t="s">
        <v>2</v>
      </c>
      <c r="B26" s="1">
        <v>0</v>
      </c>
      <c r="C26" s="1">
        <v>1</v>
      </c>
      <c r="D26" s="1">
        <v>12</v>
      </c>
      <c r="E26" s="1">
        <v>13</v>
      </c>
      <c r="F26" s="1">
        <v>2</v>
      </c>
      <c r="G26" s="1">
        <f>SUM(B26:F26)</f>
        <v>28</v>
      </c>
    </row>
    <row r="27" spans="1:7" x14ac:dyDescent="0.25">
      <c r="A27" s="1" t="s">
        <v>2</v>
      </c>
      <c r="B27" s="2">
        <f>B26/$G26</f>
        <v>0</v>
      </c>
      <c r="C27" s="2">
        <f t="shared" ref="C27" si="25">C26/$G26</f>
        <v>3.5714285714285712E-2</v>
      </c>
      <c r="D27" s="2">
        <f t="shared" ref="D27" si="26">D26/$G26</f>
        <v>0.42857142857142855</v>
      </c>
      <c r="E27" s="2">
        <f t="shared" ref="E27" si="27">E26/$G26</f>
        <v>0.4642857142857143</v>
      </c>
      <c r="F27" s="2">
        <f t="shared" ref="F27" si="28">F26/$G26</f>
        <v>7.1428571428571425E-2</v>
      </c>
      <c r="G27" s="3">
        <f>SUM(B27:F27)</f>
        <v>1</v>
      </c>
    </row>
    <row r="29" spans="1:7" x14ac:dyDescent="0.25">
      <c r="A29" s="1" t="s">
        <v>12</v>
      </c>
    </row>
    <row r="30" spans="1:7" x14ac:dyDescent="0.25">
      <c r="B30" s="1" t="s">
        <v>3</v>
      </c>
      <c r="C30" s="1" t="s">
        <v>4</v>
      </c>
      <c r="D30" s="1" t="s">
        <v>5</v>
      </c>
      <c r="E30" s="1" t="s">
        <v>6</v>
      </c>
      <c r="F30" s="1" t="s">
        <v>7</v>
      </c>
      <c r="G30" s="1" t="s">
        <v>8</v>
      </c>
    </row>
    <row r="31" spans="1:7" x14ac:dyDescent="0.25">
      <c r="A31" s="1" t="s">
        <v>1</v>
      </c>
      <c r="B31" s="1">
        <v>1</v>
      </c>
      <c r="C31" s="1">
        <v>0</v>
      </c>
      <c r="D31" s="1">
        <v>4</v>
      </c>
      <c r="E31" s="1">
        <v>6</v>
      </c>
      <c r="F31" s="1">
        <v>5</v>
      </c>
      <c r="G31" s="1">
        <f>SUM(B31:F31)</f>
        <v>16</v>
      </c>
    </row>
    <row r="32" spans="1:7" x14ac:dyDescent="0.25">
      <c r="A32" s="1" t="s">
        <v>1</v>
      </c>
      <c r="B32" s="2">
        <f>B31/$G31</f>
        <v>6.25E-2</v>
      </c>
      <c r="C32" s="2">
        <f t="shared" ref="C32" si="29">C31/$G31</f>
        <v>0</v>
      </c>
      <c r="D32" s="2">
        <f t="shared" ref="D32" si="30">D31/$G31</f>
        <v>0.25</v>
      </c>
      <c r="E32" s="2">
        <f t="shared" ref="E32" si="31">E31/$G31</f>
        <v>0.375</v>
      </c>
      <c r="F32" s="2">
        <f t="shared" ref="F32" si="32">F31/$G31</f>
        <v>0.3125</v>
      </c>
      <c r="G32" s="3">
        <f>SUM(B32:F32)</f>
        <v>1</v>
      </c>
    </row>
    <row r="33" spans="1:7" x14ac:dyDescent="0.25">
      <c r="A33" s="1" t="s">
        <v>2</v>
      </c>
      <c r="B33" s="1">
        <v>0</v>
      </c>
      <c r="C33" s="1">
        <v>0</v>
      </c>
      <c r="D33" s="1">
        <v>6</v>
      </c>
      <c r="E33" s="1">
        <v>15</v>
      </c>
      <c r="F33" s="1">
        <v>7</v>
      </c>
      <c r="G33" s="1">
        <f>SUM(B33:F33)</f>
        <v>28</v>
      </c>
    </row>
    <row r="34" spans="1:7" x14ac:dyDescent="0.25">
      <c r="A34" s="1" t="s">
        <v>2</v>
      </c>
      <c r="B34" s="2">
        <f>B33/$G33</f>
        <v>0</v>
      </c>
      <c r="C34" s="2">
        <f t="shared" ref="C34" si="33">C33/$G33</f>
        <v>0</v>
      </c>
      <c r="D34" s="2">
        <f t="shared" ref="D34" si="34">D33/$G33</f>
        <v>0.21428571428571427</v>
      </c>
      <c r="E34" s="2">
        <f t="shared" ref="E34" si="35">E33/$G33</f>
        <v>0.5357142857142857</v>
      </c>
      <c r="F34" s="2">
        <f t="shared" ref="F34" si="36">F33/$G33</f>
        <v>0.25</v>
      </c>
      <c r="G34" s="3">
        <f>SUM(B34:F34)</f>
        <v>1</v>
      </c>
    </row>
    <row r="36" spans="1:7" x14ac:dyDescent="0.25">
      <c r="A36" s="1" t="s">
        <v>13</v>
      </c>
    </row>
    <row r="37" spans="1:7" x14ac:dyDescent="0.25">
      <c r="B37" s="1" t="s">
        <v>3</v>
      </c>
      <c r="C37" s="1" t="s">
        <v>4</v>
      </c>
      <c r="D37" s="1" t="s">
        <v>5</v>
      </c>
      <c r="E37" s="1" t="s">
        <v>6</v>
      </c>
      <c r="F37" s="1" t="s">
        <v>7</v>
      </c>
      <c r="G37" s="1" t="s">
        <v>8</v>
      </c>
    </row>
    <row r="38" spans="1:7" x14ac:dyDescent="0.25">
      <c r="A38" s="1" t="s">
        <v>1</v>
      </c>
      <c r="B38" s="1">
        <v>0</v>
      </c>
      <c r="C38" s="1">
        <v>0</v>
      </c>
      <c r="D38" s="1">
        <v>1</v>
      </c>
      <c r="E38" s="1">
        <v>7</v>
      </c>
      <c r="F38" s="1">
        <v>8</v>
      </c>
      <c r="G38" s="1">
        <f>SUM(B38:F38)</f>
        <v>16</v>
      </c>
    </row>
    <row r="39" spans="1:7" x14ac:dyDescent="0.25">
      <c r="A39" s="1" t="s">
        <v>1</v>
      </c>
      <c r="B39" s="2">
        <f>B38/$G38</f>
        <v>0</v>
      </c>
      <c r="C39" s="2">
        <f t="shared" ref="C39" si="37">C38/$G38</f>
        <v>0</v>
      </c>
      <c r="D39" s="2">
        <f t="shared" ref="D39" si="38">D38/$G38</f>
        <v>6.25E-2</v>
      </c>
      <c r="E39" s="2">
        <f t="shared" ref="E39" si="39">E38/$G38</f>
        <v>0.4375</v>
      </c>
      <c r="F39" s="2">
        <f t="shared" ref="F39" si="40">F38/$G38</f>
        <v>0.5</v>
      </c>
      <c r="G39" s="3">
        <f>SUM(B39:F39)</f>
        <v>1</v>
      </c>
    </row>
    <row r="40" spans="1:7" x14ac:dyDescent="0.25">
      <c r="A40" s="1" t="s">
        <v>2</v>
      </c>
      <c r="B40" s="1">
        <v>1</v>
      </c>
      <c r="C40" s="1">
        <v>0</v>
      </c>
      <c r="D40" s="1">
        <v>4</v>
      </c>
      <c r="E40" s="1">
        <v>14</v>
      </c>
      <c r="F40" s="1">
        <v>9</v>
      </c>
      <c r="G40" s="1">
        <f>SUM(B40:F40)</f>
        <v>28</v>
      </c>
    </row>
    <row r="41" spans="1:7" x14ac:dyDescent="0.25">
      <c r="A41" s="1" t="s">
        <v>2</v>
      </c>
      <c r="B41" s="2">
        <f>B40/$G40</f>
        <v>3.5714285714285712E-2</v>
      </c>
      <c r="C41" s="2">
        <f t="shared" ref="C41" si="41">C40/$G40</f>
        <v>0</v>
      </c>
      <c r="D41" s="2">
        <f t="shared" ref="D41" si="42">D40/$G40</f>
        <v>0.14285714285714285</v>
      </c>
      <c r="E41" s="2">
        <f t="shared" ref="E41" si="43">E40/$G40</f>
        <v>0.5</v>
      </c>
      <c r="F41" s="2">
        <f t="shared" ref="F41" si="44">F40/$G40</f>
        <v>0.32142857142857145</v>
      </c>
      <c r="G41" s="3">
        <f>SUM(B41:F41)</f>
        <v>1</v>
      </c>
    </row>
    <row r="43" spans="1:7" x14ac:dyDescent="0.25">
      <c r="A43" s="1" t="s">
        <v>14</v>
      </c>
    </row>
    <row r="44" spans="1:7" x14ac:dyDescent="0.25">
      <c r="B44" s="1" t="s">
        <v>3</v>
      </c>
      <c r="C44" s="1" t="s">
        <v>4</v>
      </c>
      <c r="D44" s="1" t="s">
        <v>5</v>
      </c>
      <c r="E44" s="1" t="s">
        <v>6</v>
      </c>
      <c r="F44" s="1" t="s">
        <v>7</v>
      </c>
      <c r="G44" s="1" t="s">
        <v>8</v>
      </c>
    </row>
    <row r="45" spans="1:7" x14ac:dyDescent="0.25">
      <c r="A45" s="1" t="s">
        <v>1</v>
      </c>
      <c r="B45" s="1">
        <v>0</v>
      </c>
      <c r="C45" s="1">
        <v>0</v>
      </c>
      <c r="D45" s="1">
        <v>4</v>
      </c>
      <c r="E45" s="1">
        <v>8</v>
      </c>
      <c r="F45" s="1">
        <v>4</v>
      </c>
      <c r="G45" s="1">
        <f>SUM(B45:F45)</f>
        <v>16</v>
      </c>
    </row>
    <row r="46" spans="1:7" x14ac:dyDescent="0.25">
      <c r="A46" s="1" t="s">
        <v>1</v>
      </c>
      <c r="B46" s="2">
        <f>B45/$G45</f>
        <v>0</v>
      </c>
      <c r="C46" s="2">
        <f t="shared" ref="C46" si="45">C45/$G45</f>
        <v>0</v>
      </c>
      <c r="D46" s="2">
        <f t="shared" ref="D46" si="46">D45/$G45</f>
        <v>0.25</v>
      </c>
      <c r="E46" s="2">
        <f t="shared" ref="E46" si="47">E45/$G45</f>
        <v>0.5</v>
      </c>
      <c r="F46" s="2">
        <f t="shared" ref="F46" si="48">F45/$G45</f>
        <v>0.25</v>
      </c>
      <c r="G46" s="3">
        <f>SUM(B46:F46)</f>
        <v>1</v>
      </c>
    </row>
    <row r="47" spans="1:7" x14ac:dyDescent="0.25">
      <c r="A47" s="1" t="s">
        <v>2</v>
      </c>
      <c r="B47" s="1">
        <v>1</v>
      </c>
      <c r="C47" s="1">
        <v>3</v>
      </c>
      <c r="D47" s="1">
        <v>1</v>
      </c>
      <c r="E47" s="1">
        <v>19</v>
      </c>
      <c r="F47" s="1">
        <v>4</v>
      </c>
      <c r="G47" s="1">
        <f>SUM(B47:F47)</f>
        <v>28</v>
      </c>
    </row>
    <row r="48" spans="1:7" x14ac:dyDescent="0.25">
      <c r="A48" s="1" t="s">
        <v>2</v>
      </c>
      <c r="B48" s="2">
        <f>B47/$G47</f>
        <v>3.5714285714285712E-2</v>
      </c>
      <c r="C48" s="2">
        <f t="shared" ref="C48" si="49">C47/$G47</f>
        <v>0.10714285714285714</v>
      </c>
      <c r="D48" s="2">
        <f t="shared" ref="D48" si="50">D47/$G47</f>
        <v>3.5714285714285712E-2</v>
      </c>
      <c r="E48" s="2">
        <f t="shared" ref="E48" si="51">E47/$G47</f>
        <v>0.6785714285714286</v>
      </c>
      <c r="F48" s="2">
        <f t="shared" ref="F48" si="52">F47/$G47</f>
        <v>0.14285714285714285</v>
      </c>
      <c r="G48" s="3">
        <f>SUM(B48:F48)</f>
        <v>1</v>
      </c>
    </row>
    <row r="50" spans="1:7" x14ac:dyDescent="0.25">
      <c r="A50" s="1" t="s">
        <v>15</v>
      </c>
    </row>
    <row r="51" spans="1:7" x14ac:dyDescent="0.25">
      <c r="B51" s="1" t="s">
        <v>3</v>
      </c>
      <c r="C51" s="1" t="s">
        <v>4</v>
      </c>
      <c r="D51" s="1" t="s">
        <v>5</v>
      </c>
      <c r="E51" s="1" t="s">
        <v>6</v>
      </c>
      <c r="F51" s="1" t="s">
        <v>7</v>
      </c>
      <c r="G51" s="1" t="s">
        <v>8</v>
      </c>
    </row>
    <row r="52" spans="1:7" x14ac:dyDescent="0.25">
      <c r="A52" s="1" t="s">
        <v>1</v>
      </c>
      <c r="B52" s="1">
        <v>0</v>
      </c>
      <c r="C52" s="1">
        <v>3</v>
      </c>
      <c r="D52" s="1">
        <v>2</v>
      </c>
      <c r="E52" s="1">
        <v>8</v>
      </c>
      <c r="F52" s="1">
        <v>3</v>
      </c>
      <c r="G52" s="1">
        <f>SUM(B52:F52)</f>
        <v>16</v>
      </c>
    </row>
    <row r="53" spans="1:7" x14ac:dyDescent="0.25">
      <c r="A53" s="1" t="s">
        <v>1</v>
      </c>
      <c r="B53" s="2">
        <f>B52/$G52</f>
        <v>0</v>
      </c>
      <c r="C53" s="2">
        <f t="shared" ref="C53" si="53">C52/$G52</f>
        <v>0.1875</v>
      </c>
      <c r="D53" s="2">
        <f t="shared" ref="D53" si="54">D52/$G52</f>
        <v>0.125</v>
      </c>
      <c r="E53" s="2">
        <f t="shared" ref="E53" si="55">E52/$G52</f>
        <v>0.5</v>
      </c>
      <c r="F53" s="2">
        <f t="shared" ref="F53" si="56">F52/$G52</f>
        <v>0.1875</v>
      </c>
      <c r="G53" s="3">
        <f>SUM(B53:F53)</f>
        <v>1</v>
      </c>
    </row>
    <row r="54" spans="1:7" x14ac:dyDescent="0.25">
      <c r="A54" s="1" t="s">
        <v>2</v>
      </c>
      <c r="B54" s="1">
        <v>3</v>
      </c>
      <c r="C54" s="1">
        <v>3</v>
      </c>
      <c r="D54" s="1">
        <v>4</v>
      </c>
      <c r="E54" s="1">
        <v>15</v>
      </c>
      <c r="F54" s="1">
        <v>3</v>
      </c>
      <c r="G54" s="1">
        <f>SUM(B54:F54)</f>
        <v>28</v>
      </c>
    </row>
    <row r="55" spans="1:7" x14ac:dyDescent="0.25">
      <c r="A55" s="1" t="s">
        <v>2</v>
      </c>
      <c r="B55" s="2">
        <f>B54/$G54</f>
        <v>0.10714285714285714</v>
      </c>
      <c r="C55" s="2">
        <f t="shared" ref="C55" si="57">C54/$G54</f>
        <v>0.10714285714285714</v>
      </c>
      <c r="D55" s="2">
        <f t="shared" ref="D55" si="58">D54/$G54</f>
        <v>0.14285714285714285</v>
      </c>
      <c r="E55" s="2">
        <f t="shared" ref="E55" si="59">E54/$G54</f>
        <v>0.5357142857142857</v>
      </c>
      <c r="F55" s="2">
        <f t="shared" ref="F55" si="60">F54/$G54</f>
        <v>0.10714285714285714</v>
      </c>
      <c r="G55" s="3">
        <f>SUM(B55:F55)</f>
        <v>0.99999999999999989</v>
      </c>
    </row>
    <row r="57" spans="1:7" x14ac:dyDescent="0.25">
      <c r="A57" s="1" t="s">
        <v>16</v>
      </c>
    </row>
    <row r="58" spans="1:7" x14ac:dyDescent="0.25">
      <c r="B58" s="1" t="s">
        <v>3</v>
      </c>
      <c r="C58" s="1" t="s">
        <v>4</v>
      </c>
      <c r="D58" s="1" t="s">
        <v>5</v>
      </c>
      <c r="E58" s="1" t="s">
        <v>6</v>
      </c>
      <c r="F58" s="1" t="s">
        <v>7</v>
      </c>
      <c r="G58" s="1" t="s">
        <v>8</v>
      </c>
    </row>
    <row r="59" spans="1:7" x14ac:dyDescent="0.25">
      <c r="A59" s="1" t="s">
        <v>1</v>
      </c>
      <c r="B59" s="1">
        <v>1</v>
      </c>
      <c r="C59" s="1">
        <v>0</v>
      </c>
      <c r="D59" s="1">
        <v>4</v>
      </c>
      <c r="E59" s="1">
        <v>10</v>
      </c>
      <c r="F59" s="1">
        <v>1</v>
      </c>
      <c r="G59" s="1">
        <f>SUM(B59:F59)</f>
        <v>16</v>
      </c>
    </row>
    <row r="60" spans="1:7" x14ac:dyDescent="0.25">
      <c r="A60" s="1" t="s">
        <v>1</v>
      </c>
      <c r="B60" s="2">
        <f>B59/$G59</f>
        <v>6.25E-2</v>
      </c>
      <c r="C60" s="2">
        <f t="shared" ref="C60" si="61">C59/$G59</f>
        <v>0</v>
      </c>
      <c r="D60" s="2">
        <f t="shared" ref="D60" si="62">D59/$G59</f>
        <v>0.25</v>
      </c>
      <c r="E60" s="2">
        <f t="shared" ref="E60" si="63">E59/$G59</f>
        <v>0.625</v>
      </c>
      <c r="F60" s="2">
        <f t="shared" ref="F60" si="64">F59/$G59</f>
        <v>6.25E-2</v>
      </c>
      <c r="G60" s="3">
        <f>SUM(B60:F60)</f>
        <v>1</v>
      </c>
    </row>
    <row r="61" spans="1:7" x14ac:dyDescent="0.25">
      <c r="A61" s="1" t="s">
        <v>2</v>
      </c>
      <c r="B61" s="1">
        <v>1</v>
      </c>
      <c r="C61" s="1">
        <v>2</v>
      </c>
      <c r="D61" s="1">
        <v>5</v>
      </c>
      <c r="E61" s="1">
        <v>16</v>
      </c>
      <c r="F61" s="1">
        <v>4</v>
      </c>
      <c r="G61" s="1">
        <f>SUM(B61:F61)</f>
        <v>28</v>
      </c>
    </row>
    <row r="62" spans="1:7" x14ac:dyDescent="0.25">
      <c r="A62" s="1" t="s">
        <v>2</v>
      </c>
      <c r="B62" s="2">
        <f>B61/$G61</f>
        <v>3.5714285714285712E-2</v>
      </c>
      <c r="C62" s="2">
        <f t="shared" ref="C62" si="65">C61/$G61</f>
        <v>7.1428571428571425E-2</v>
      </c>
      <c r="D62" s="2">
        <f t="shared" ref="D62" si="66">D61/$G61</f>
        <v>0.17857142857142858</v>
      </c>
      <c r="E62" s="2">
        <f t="shared" ref="E62" si="67">E61/$G61</f>
        <v>0.5714285714285714</v>
      </c>
      <c r="F62" s="2">
        <f t="shared" ref="F62" si="68">F61/$G61</f>
        <v>0.14285714285714285</v>
      </c>
      <c r="G62" s="3">
        <f>SUM(B62:F62)</f>
        <v>1</v>
      </c>
    </row>
    <row r="64" spans="1:7" x14ac:dyDescent="0.25">
      <c r="A64" s="1" t="s">
        <v>17</v>
      </c>
    </row>
    <row r="65" spans="1:7" x14ac:dyDescent="0.25">
      <c r="B65" s="1" t="s">
        <v>3</v>
      </c>
      <c r="C65" s="1" t="s">
        <v>4</v>
      </c>
      <c r="D65" s="1" t="s">
        <v>5</v>
      </c>
      <c r="E65" s="1" t="s">
        <v>6</v>
      </c>
      <c r="F65" s="1" t="s">
        <v>7</v>
      </c>
      <c r="G65" s="1" t="s">
        <v>8</v>
      </c>
    </row>
    <row r="66" spans="1:7" x14ac:dyDescent="0.25">
      <c r="A66" s="1" t="s">
        <v>1</v>
      </c>
      <c r="B66" s="1">
        <v>1</v>
      </c>
      <c r="C66" s="1">
        <v>3</v>
      </c>
      <c r="D66" s="1">
        <v>8</v>
      </c>
      <c r="E66" s="1">
        <v>3</v>
      </c>
      <c r="F66" s="1">
        <v>1</v>
      </c>
      <c r="G66" s="1">
        <f>SUM(B66:F66)</f>
        <v>16</v>
      </c>
    </row>
    <row r="67" spans="1:7" x14ac:dyDescent="0.25">
      <c r="A67" s="1" t="s">
        <v>1</v>
      </c>
      <c r="B67" s="2">
        <f>B66/$G66</f>
        <v>6.25E-2</v>
      </c>
      <c r="C67" s="2">
        <f t="shared" ref="C67" si="69">C66/$G66</f>
        <v>0.1875</v>
      </c>
      <c r="D67" s="2">
        <f t="shared" ref="D67" si="70">D66/$G66</f>
        <v>0.5</v>
      </c>
      <c r="E67" s="2">
        <f t="shared" ref="E67" si="71">E66/$G66</f>
        <v>0.1875</v>
      </c>
      <c r="F67" s="2">
        <f t="shared" ref="F67" si="72">F66/$G66</f>
        <v>6.25E-2</v>
      </c>
      <c r="G67" s="3">
        <f>SUM(B67:F67)</f>
        <v>1</v>
      </c>
    </row>
    <row r="68" spans="1:7" x14ac:dyDescent="0.25">
      <c r="A68" s="1" t="s">
        <v>2</v>
      </c>
      <c r="B68" s="1">
        <v>1</v>
      </c>
      <c r="C68" s="1">
        <v>2</v>
      </c>
      <c r="D68" s="1">
        <v>11</v>
      </c>
      <c r="E68" s="1">
        <v>12</v>
      </c>
      <c r="F68" s="1">
        <v>2</v>
      </c>
      <c r="G68" s="1">
        <f>SUM(B68:F68)</f>
        <v>28</v>
      </c>
    </row>
    <row r="69" spans="1:7" x14ac:dyDescent="0.25">
      <c r="A69" s="1" t="s">
        <v>2</v>
      </c>
      <c r="B69" s="2">
        <f>B68/$G68</f>
        <v>3.5714285714285712E-2</v>
      </c>
      <c r="C69" s="2">
        <f t="shared" ref="C69" si="73">C68/$G68</f>
        <v>7.1428571428571425E-2</v>
      </c>
      <c r="D69" s="2">
        <f t="shared" ref="D69" si="74">D68/$G68</f>
        <v>0.39285714285714285</v>
      </c>
      <c r="E69" s="2">
        <f t="shared" ref="E69" si="75">E68/$G68</f>
        <v>0.42857142857142855</v>
      </c>
      <c r="F69" s="2">
        <f t="shared" ref="F69" si="76">F68/$G68</f>
        <v>7.1428571428571425E-2</v>
      </c>
      <c r="G69" s="3">
        <f>SUM(B69:F69)</f>
        <v>1</v>
      </c>
    </row>
    <row r="71" spans="1:7" x14ac:dyDescent="0.25">
      <c r="A71" s="1" t="s">
        <v>18</v>
      </c>
    </row>
    <row r="72" spans="1:7" x14ac:dyDescent="0.25">
      <c r="B72" s="1" t="s">
        <v>3</v>
      </c>
      <c r="C72" s="1" t="s">
        <v>4</v>
      </c>
      <c r="D72" s="1" t="s">
        <v>5</v>
      </c>
      <c r="E72" s="1" t="s">
        <v>6</v>
      </c>
      <c r="F72" s="1" t="s">
        <v>7</v>
      </c>
      <c r="G72" s="1" t="s">
        <v>8</v>
      </c>
    </row>
    <row r="73" spans="1:7" x14ac:dyDescent="0.25">
      <c r="A73" s="1" t="s">
        <v>1</v>
      </c>
      <c r="B73" s="1">
        <v>1</v>
      </c>
      <c r="C73" s="1">
        <v>1</v>
      </c>
      <c r="D73" s="1">
        <v>4</v>
      </c>
      <c r="E73" s="1">
        <v>6</v>
      </c>
      <c r="F73" s="1">
        <v>4</v>
      </c>
      <c r="G73" s="1">
        <f>SUM(B73:F73)</f>
        <v>16</v>
      </c>
    </row>
    <row r="74" spans="1:7" x14ac:dyDescent="0.25">
      <c r="A74" s="1" t="s">
        <v>1</v>
      </c>
      <c r="B74" s="2">
        <f>B73/$G73</f>
        <v>6.25E-2</v>
      </c>
      <c r="C74" s="2">
        <f t="shared" ref="C74" si="77">C73/$G73</f>
        <v>6.25E-2</v>
      </c>
      <c r="D74" s="2">
        <f t="shared" ref="D74" si="78">D73/$G73</f>
        <v>0.25</v>
      </c>
      <c r="E74" s="2">
        <f t="shared" ref="E74" si="79">E73/$G73</f>
        <v>0.375</v>
      </c>
      <c r="F74" s="2">
        <f t="shared" ref="F74" si="80">F73/$G73</f>
        <v>0.25</v>
      </c>
      <c r="G74" s="3">
        <f>SUM(B74:F74)</f>
        <v>1</v>
      </c>
    </row>
    <row r="76" spans="1:7" x14ac:dyDescent="0.25">
      <c r="B76" s="2"/>
      <c r="C76" s="2"/>
      <c r="D76" s="2"/>
      <c r="E76" s="2"/>
      <c r="F76" s="2"/>
      <c r="G76" s="3"/>
    </row>
    <row r="77" spans="1:7" x14ac:dyDescent="0.25">
      <c r="A77" s="1" t="s">
        <v>19</v>
      </c>
    </row>
    <row r="78" spans="1:7" x14ac:dyDescent="0.25">
      <c r="B78" s="1" t="s">
        <v>3</v>
      </c>
      <c r="C78" s="1" t="s">
        <v>4</v>
      </c>
      <c r="D78" s="1" t="s">
        <v>5</v>
      </c>
      <c r="E78" s="1" t="s">
        <v>6</v>
      </c>
      <c r="F78" s="1" t="s">
        <v>7</v>
      </c>
      <c r="G78" s="1" t="s">
        <v>8</v>
      </c>
    </row>
    <row r="79" spans="1:7" x14ac:dyDescent="0.25">
      <c r="A79" s="1" t="s">
        <v>1</v>
      </c>
      <c r="B79" s="1">
        <v>1</v>
      </c>
      <c r="C79" s="1">
        <v>1</v>
      </c>
      <c r="D79" s="1">
        <v>8</v>
      </c>
      <c r="E79" s="1">
        <v>4</v>
      </c>
      <c r="F79" s="1">
        <v>2</v>
      </c>
      <c r="G79" s="1">
        <f>SUM(B79:F79)</f>
        <v>16</v>
      </c>
    </row>
    <row r="80" spans="1:7" x14ac:dyDescent="0.25">
      <c r="A80" s="1" t="s">
        <v>1</v>
      </c>
      <c r="B80" s="2">
        <f>B79/$G79</f>
        <v>6.25E-2</v>
      </c>
      <c r="C80" s="2">
        <f t="shared" ref="C80" si="81">C79/$G79</f>
        <v>6.25E-2</v>
      </c>
      <c r="D80" s="2">
        <f t="shared" ref="D80" si="82">D79/$G79</f>
        <v>0.5</v>
      </c>
      <c r="E80" s="2">
        <f t="shared" ref="E80" si="83">E79/$G79</f>
        <v>0.25</v>
      </c>
      <c r="F80" s="2">
        <f t="shared" ref="F80" si="84">F79/$G79</f>
        <v>0.125</v>
      </c>
      <c r="G80" s="3">
        <f>SUM(B80:F80)</f>
        <v>1</v>
      </c>
    </row>
    <row r="81" spans="1:7" x14ac:dyDescent="0.25">
      <c r="A81" s="1" t="s">
        <v>2</v>
      </c>
      <c r="B81" s="1">
        <v>0</v>
      </c>
      <c r="C81" s="1">
        <v>4</v>
      </c>
      <c r="D81" s="1">
        <v>10</v>
      </c>
      <c r="E81" s="1">
        <v>12</v>
      </c>
      <c r="F81" s="1">
        <v>2</v>
      </c>
      <c r="G81" s="1">
        <f>SUM(B81:F81)</f>
        <v>28</v>
      </c>
    </row>
    <row r="82" spans="1:7" x14ac:dyDescent="0.25">
      <c r="A82" s="1" t="s">
        <v>2</v>
      </c>
      <c r="B82" s="2">
        <f>B81/$G81</f>
        <v>0</v>
      </c>
      <c r="C82" s="2">
        <f t="shared" ref="C82" si="85">C81/$G81</f>
        <v>0.14285714285714285</v>
      </c>
      <c r="D82" s="2">
        <f t="shared" ref="D82" si="86">D81/$G81</f>
        <v>0.35714285714285715</v>
      </c>
      <c r="E82" s="2">
        <f t="shared" ref="E82" si="87">E81/$G81</f>
        <v>0.42857142857142855</v>
      </c>
      <c r="F82" s="2">
        <f t="shared" ref="F82" si="88">F81/$G81</f>
        <v>7.1428571428571425E-2</v>
      </c>
      <c r="G82" s="3">
        <f>SUM(B82:F82)</f>
        <v>1</v>
      </c>
    </row>
    <row r="84" spans="1:7" x14ac:dyDescent="0.25">
      <c r="A84" s="1" t="s">
        <v>20</v>
      </c>
    </row>
    <row r="85" spans="1:7" x14ac:dyDescent="0.25">
      <c r="B85" s="1" t="s">
        <v>3</v>
      </c>
      <c r="C85" s="1" t="s">
        <v>4</v>
      </c>
      <c r="D85" s="1" t="s">
        <v>5</v>
      </c>
      <c r="E85" s="1" t="s">
        <v>6</v>
      </c>
      <c r="F85" s="1" t="s">
        <v>7</v>
      </c>
      <c r="G85" s="1" t="s">
        <v>8</v>
      </c>
    </row>
    <row r="86" spans="1:7" x14ac:dyDescent="0.25">
      <c r="A86" s="1" t="s">
        <v>1</v>
      </c>
      <c r="B86" s="1">
        <v>1</v>
      </c>
      <c r="C86" s="1">
        <v>1</v>
      </c>
      <c r="D86" s="1">
        <v>5</v>
      </c>
      <c r="E86" s="1">
        <v>5</v>
      </c>
      <c r="F86" s="1">
        <v>4</v>
      </c>
      <c r="G86" s="1">
        <f>SUM(B86:F86)</f>
        <v>16</v>
      </c>
    </row>
    <row r="87" spans="1:7" x14ac:dyDescent="0.25">
      <c r="A87" s="1" t="s">
        <v>1</v>
      </c>
      <c r="B87" s="2">
        <f>B86/$G86</f>
        <v>6.25E-2</v>
      </c>
      <c r="C87" s="2">
        <f t="shared" ref="C87" si="89">C86/$G86</f>
        <v>6.25E-2</v>
      </c>
      <c r="D87" s="2">
        <f t="shared" ref="D87" si="90">D86/$G86</f>
        <v>0.3125</v>
      </c>
      <c r="E87" s="2">
        <f t="shared" ref="E87" si="91">E86/$G86</f>
        <v>0.3125</v>
      </c>
      <c r="F87" s="2">
        <f t="shared" ref="F87" si="92">F86/$G86</f>
        <v>0.25</v>
      </c>
      <c r="G87" s="3">
        <f>SUM(B87:F87)</f>
        <v>1</v>
      </c>
    </row>
    <row r="88" spans="1:7" x14ac:dyDescent="0.25">
      <c r="A88" s="1" t="s">
        <v>2</v>
      </c>
      <c r="B88" s="1">
        <v>0</v>
      </c>
      <c r="C88" s="1">
        <v>0</v>
      </c>
      <c r="D88" s="1">
        <v>8</v>
      </c>
      <c r="E88" s="1">
        <v>15</v>
      </c>
      <c r="F88" s="1">
        <v>5</v>
      </c>
      <c r="G88" s="1">
        <f>SUM(B88:F88)</f>
        <v>28</v>
      </c>
    </row>
    <row r="89" spans="1:7" x14ac:dyDescent="0.25">
      <c r="A89" s="1" t="s">
        <v>2</v>
      </c>
      <c r="B89" s="2">
        <f>B88/$G88</f>
        <v>0</v>
      </c>
      <c r="C89" s="2">
        <f t="shared" ref="C89" si="93">C88/$G88</f>
        <v>0</v>
      </c>
      <c r="D89" s="2">
        <f t="shared" ref="D89" si="94">D88/$G88</f>
        <v>0.2857142857142857</v>
      </c>
      <c r="E89" s="2">
        <f t="shared" ref="E89" si="95">E88/$G88</f>
        <v>0.5357142857142857</v>
      </c>
      <c r="F89" s="2">
        <f t="shared" ref="F89" si="96">F88/$G88</f>
        <v>0.17857142857142858</v>
      </c>
      <c r="G89" s="3">
        <f>SUM(B89:F89)</f>
        <v>1</v>
      </c>
    </row>
    <row r="91" spans="1:7" x14ac:dyDescent="0.25">
      <c r="A91" s="1" t="s">
        <v>21</v>
      </c>
    </row>
    <row r="92" spans="1:7" x14ac:dyDescent="0.25">
      <c r="B92" s="1" t="s">
        <v>3</v>
      </c>
      <c r="C92" s="1" t="s">
        <v>4</v>
      </c>
      <c r="D92" s="1" t="s">
        <v>5</v>
      </c>
      <c r="E92" s="1" t="s">
        <v>6</v>
      </c>
      <c r="F92" s="1" t="s">
        <v>7</v>
      </c>
      <c r="G92" s="1" t="s">
        <v>8</v>
      </c>
    </row>
    <row r="93" spans="1:7" x14ac:dyDescent="0.25">
      <c r="A93" s="1" t="s">
        <v>1</v>
      </c>
      <c r="B93" s="1">
        <v>0</v>
      </c>
      <c r="C93" s="1">
        <v>1</v>
      </c>
      <c r="D93" s="1">
        <v>5</v>
      </c>
      <c r="E93" s="1">
        <v>7</v>
      </c>
      <c r="F93" s="1">
        <v>3</v>
      </c>
      <c r="G93" s="1">
        <f>SUM(B93:F93)</f>
        <v>16</v>
      </c>
    </row>
    <row r="94" spans="1:7" x14ac:dyDescent="0.25">
      <c r="A94" s="1" t="s">
        <v>1</v>
      </c>
      <c r="B94" s="2">
        <f>B93/$G93</f>
        <v>0</v>
      </c>
      <c r="C94" s="2">
        <f t="shared" ref="C94" si="97">C93/$G93</f>
        <v>6.25E-2</v>
      </c>
      <c r="D94" s="2">
        <f t="shared" ref="D94" si="98">D93/$G93</f>
        <v>0.3125</v>
      </c>
      <c r="E94" s="2">
        <f t="shared" ref="E94" si="99">E93/$G93</f>
        <v>0.4375</v>
      </c>
      <c r="F94" s="2">
        <f t="shared" ref="F94" si="100">F93/$G93</f>
        <v>0.1875</v>
      </c>
      <c r="G94" s="3">
        <f>SUM(B94:F94)</f>
        <v>1</v>
      </c>
    </row>
    <row r="95" spans="1:7" x14ac:dyDescent="0.25">
      <c r="A95" s="1" t="s">
        <v>2</v>
      </c>
      <c r="B95" s="1">
        <v>4</v>
      </c>
      <c r="C95" s="1">
        <v>17</v>
      </c>
      <c r="D95" s="1">
        <v>5</v>
      </c>
      <c r="E95" s="1">
        <v>2</v>
      </c>
      <c r="F95" s="1">
        <v>0</v>
      </c>
      <c r="G95" s="1">
        <f>SUM(B95:F95)</f>
        <v>28</v>
      </c>
    </row>
    <row r="96" spans="1:7" x14ac:dyDescent="0.25">
      <c r="A96" s="1" t="s">
        <v>2</v>
      </c>
      <c r="B96" s="2">
        <f>B95/$G95</f>
        <v>0.14285714285714285</v>
      </c>
      <c r="C96" s="2">
        <f t="shared" ref="C96" si="101">C95/$G95</f>
        <v>0.6071428571428571</v>
      </c>
      <c r="D96" s="2">
        <f t="shared" ref="D96" si="102">D95/$G95</f>
        <v>0.17857142857142858</v>
      </c>
      <c r="E96" s="2">
        <f t="shared" ref="E96" si="103">E95/$G95</f>
        <v>7.1428571428571425E-2</v>
      </c>
      <c r="F96" s="2">
        <f t="shared" ref="F96" si="104">F95/$G95</f>
        <v>0</v>
      </c>
      <c r="G96" s="3">
        <f>SUM(B96:F96)</f>
        <v>1</v>
      </c>
    </row>
    <row r="98" spans="1:7" x14ac:dyDescent="0.25">
      <c r="A98" s="1" t="s">
        <v>22</v>
      </c>
    </row>
    <row r="99" spans="1:7" x14ac:dyDescent="0.25">
      <c r="B99" s="1" t="s">
        <v>3</v>
      </c>
      <c r="C99" s="1" t="s">
        <v>4</v>
      </c>
      <c r="D99" s="1" t="s">
        <v>5</v>
      </c>
      <c r="E99" s="1" t="s">
        <v>6</v>
      </c>
      <c r="F99" s="1" t="s">
        <v>7</v>
      </c>
      <c r="G99" s="1" t="s">
        <v>8</v>
      </c>
    </row>
    <row r="100" spans="1:7" x14ac:dyDescent="0.25">
      <c r="A100" s="1" t="s">
        <v>1</v>
      </c>
      <c r="B100" s="1">
        <v>3</v>
      </c>
      <c r="C100" s="1">
        <v>7</v>
      </c>
      <c r="D100" s="1">
        <v>4</v>
      </c>
      <c r="E100" s="1">
        <v>1</v>
      </c>
      <c r="F100" s="1">
        <v>1</v>
      </c>
      <c r="G100" s="1">
        <f>SUM(B100:F100)</f>
        <v>16</v>
      </c>
    </row>
    <row r="101" spans="1:7" x14ac:dyDescent="0.25">
      <c r="A101" s="1" t="s">
        <v>1</v>
      </c>
      <c r="B101" s="2">
        <f>B100/$G100</f>
        <v>0.1875</v>
      </c>
      <c r="C101" s="2">
        <f t="shared" ref="C101" si="105">C100/$G100</f>
        <v>0.4375</v>
      </c>
      <c r="D101" s="2">
        <f t="shared" ref="D101" si="106">D100/$G100</f>
        <v>0.25</v>
      </c>
      <c r="E101" s="2">
        <f t="shared" ref="E101" si="107">E100/$G100</f>
        <v>6.25E-2</v>
      </c>
      <c r="F101" s="2">
        <f t="shared" ref="F101" si="108">F100/$G100</f>
        <v>6.25E-2</v>
      </c>
      <c r="G101" s="3">
        <f>SUM(B101:F101)</f>
        <v>1</v>
      </c>
    </row>
    <row r="102" spans="1:7" x14ac:dyDescent="0.25">
      <c r="A102" s="1" t="s">
        <v>2</v>
      </c>
      <c r="B102" s="1">
        <v>0</v>
      </c>
      <c r="C102" s="1">
        <v>3</v>
      </c>
      <c r="D102" s="1">
        <v>5</v>
      </c>
      <c r="E102" s="1">
        <v>15</v>
      </c>
      <c r="F102" s="1">
        <v>5</v>
      </c>
      <c r="G102" s="1">
        <f>SUM(B102:F102)</f>
        <v>28</v>
      </c>
    </row>
    <row r="103" spans="1:7" x14ac:dyDescent="0.25">
      <c r="A103" s="1" t="s">
        <v>2</v>
      </c>
      <c r="B103" s="2">
        <f>B102/$G102</f>
        <v>0</v>
      </c>
      <c r="C103" s="2">
        <f t="shared" ref="C103" si="109">C102/$G102</f>
        <v>0.10714285714285714</v>
      </c>
      <c r="D103" s="2">
        <f t="shared" ref="D103" si="110">D102/$G102</f>
        <v>0.17857142857142858</v>
      </c>
      <c r="E103" s="2">
        <f t="shared" ref="E103" si="111">E102/$G102</f>
        <v>0.5357142857142857</v>
      </c>
      <c r="F103" s="2">
        <f t="shared" ref="F103" si="112">F102/$G102</f>
        <v>0.17857142857142858</v>
      </c>
      <c r="G103" s="3">
        <f>SUM(B103:F103)</f>
        <v>1</v>
      </c>
    </row>
    <row r="105" spans="1:7" x14ac:dyDescent="0.25">
      <c r="A105" s="1" t="s">
        <v>23</v>
      </c>
    </row>
    <row r="106" spans="1:7" x14ac:dyDescent="0.25">
      <c r="B106" s="1" t="s">
        <v>3</v>
      </c>
      <c r="C106" s="1" t="s">
        <v>4</v>
      </c>
      <c r="D106" s="1" t="s">
        <v>5</v>
      </c>
      <c r="E106" s="1" t="s">
        <v>6</v>
      </c>
      <c r="F106" s="1" t="s">
        <v>7</v>
      </c>
      <c r="G106" s="1" t="s">
        <v>8</v>
      </c>
    </row>
    <row r="107" spans="1:7" x14ac:dyDescent="0.25">
      <c r="A107" s="1" t="s">
        <v>1</v>
      </c>
      <c r="B107" s="1">
        <v>0</v>
      </c>
      <c r="C107" s="1">
        <v>0</v>
      </c>
      <c r="D107" s="1">
        <v>3</v>
      </c>
      <c r="E107" s="1">
        <v>11</v>
      </c>
      <c r="F107" s="1">
        <v>2</v>
      </c>
      <c r="G107" s="1">
        <f>SUM(B107:F107)</f>
        <v>16</v>
      </c>
    </row>
    <row r="108" spans="1:7" x14ac:dyDescent="0.25">
      <c r="A108" s="1" t="s">
        <v>1</v>
      </c>
      <c r="B108" s="2">
        <f>B107/$G107</f>
        <v>0</v>
      </c>
      <c r="C108" s="2">
        <f t="shared" ref="C108" si="113">C107/$G107</f>
        <v>0</v>
      </c>
      <c r="D108" s="2">
        <f t="shared" ref="D108" si="114">D107/$G107</f>
        <v>0.1875</v>
      </c>
      <c r="E108" s="2">
        <f t="shared" ref="E108" si="115">E107/$G107</f>
        <v>0.6875</v>
      </c>
      <c r="F108" s="2">
        <f t="shared" ref="F108" si="116">F107/$G107</f>
        <v>0.125</v>
      </c>
      <c r="G108" s="3">
        <f>SUM(B108:F108)</f>
        <v>1</v>
      </c>
    </row>
    <row r="109" spans="1:7" x14ac:dyDescent="0.25">
      <c r="A109" s="1" t="s">
        <v>2</v>
      </c>
      <c r="B109" s="1">
        <v>0</v>
      </c>
      <c r="C109" s="1">
        <v>1</v>
      </c>
      <c r="D109" s="1">
        <v>3</v>
      </c>
      <c r="E109" s="1">
        <v>18</v>
      </c>
      <c r="F109" s="1">
        <v>6</v>
      </c>
      <c r="G109" s="1">
        <f>SUM(B109:F109)</f>
        <v>28</v>
      </c>
    </row>
    <row r="110" spans="1:7" x14ac:dyDescent="0.25">
      <c r="A110" s="1" t="s">
        <v>2</v>
      </c>
      <c r="B110" s="2">
        <f>B109/$G109</f>
        <v>0</v>
      </c>
      <c r="C110" s="2">
        <f t="shared" ref="C110" si="117">C109/$G109</f>
        <v>3.5714285714285712E-2</v>
      </c>
      <c r="D110" s="2">
        <f t="shared" ref="D110" si="118">D109/$G109</f>
        <v>0.10714285714285714</v>
      </c>
      <c r="E110" s="2">
        <f t="shared" ref="E110" si="119">E109/$G109</f>
        <v>0.6428571428571429</v>
      </c>
      <c r="F110" s="2">
        <f t="shared" ref="F110" si="120">F109/$G109</f>
        <v>0.21428571428571427</v>
      </c>
      <c r="G110" s="3">
        <f>SUM(B110:F110)</f>
        <v>1</v>
      </c>
    </row>
    <row r="112" spans="1:7" x14ac:dyDescent="0.25">
      <c r="A112" s="1" t="s">
        <v>24</v>
      </c>
    </row>
    <row r="113" spans="1:7" x14ac:dyDescent="0.25">
      <c r="B113" s="1" t="s">
        <v>3</v>
      </c>
      <c r="C113" s="1" t="s">
        <v>4</v>
      </c>
      <c r="D113" s="1" t="s">
        <v>5</v>
      </c>
      <c r="E113" s="1" t="s">
        <v>6</v>
      </c>
      <c r="F113" s="1" t="s">
        <v>7</v>
      </c>
      <c r="G113" s="1" t="s">
        <v>8</v>
      </c>
    </row>
    <row r="114" spans="1:7" x14ac:dyDescent="0.25">
      <c r="A114" s="1" t="s">
        <v>1</v>
      </c>
      <c r="B114" s="1">
        <v>0</v>
      </c>
      <c r="C114" s="1">
        <v>0</v>
      </c>
      <c r="D114" s="1">
        <v>3</v>
      </c>
      <c r="E114" s="1">
        <v>9</v>
      </c>
      <c r="F114" s="1">
        <v>4</v>
      </c>
      <c r="G114" s="1">
        <f>SUM(B114:F114)</f>
        <v>16</v>
      </c>
    </row>
    <row r="115" spans="1:7" x14ac:dyDescent="0.25">
      <c r="A115" s="1" t="s">
        <v>1</v>
      </c>
      <c r="B115" s="2">
        <f>B114/$G114</f>
        <v>0</v>
      </c>
      <c r="C115" s="2">
        <f t="shared" ref="C115" si="121">C114/$G114</f>
        <v>0</v>
      </c>
      <c r="D115" s="2">
        <f t="shared" ref="D115" si="122">D114/$G114</f>
        <v>0.1875</v>
      </c>
      <c r="E115" s="2">
        <f t="shared" ref="E115" si="123">E114/$G114</f>
        <v>0.5625</v>
      </c>
      <c r="F115" s="2">
        <f t="shared" ref="F115" si="124">F114/$G114</f>
        <v>0.25</v>
      </c>
      <c r="G115" s="3">
        <f>SUM(B115:F115)</f>
        <v>1</v>
      </c>
    </row>
    <row r="116" spans="1:7" x14ac:dyDescent="0.25">
      <c r="A116" s="1" t="s">
        <v>2</v>
      </c>
      <c r="B116" s="1">
        <v>0</v>
      </c>
      <c r="C116" s="1">
        <v>0</v>
      </c>
      <c r="D116" s="1">
        <v>9</v>
      </c>
      <c r="E116" s="1">
        <v>13</v>
      </c>
      <c r="F116" s="1">
        <v>6</v>
      </c>
      <c r="G116" s="1">
        <f>SUM(B116:F116)</f>
        <v>28</v>
      </c>
    </row>
    <row r="117" spans="1:7" x14ac:dyDescent="0.25">
      <c r="A117" s="1" t="s">
        <v>2</v>
      </c>
      <c r="B117" s="2">
        <f>B116/$G116</f>
        <v>0</v>
      </c>
      <c r="C117" s="2">
        <f t="shared" ref="C117" si="125">C116/$G116</f>
        <v>0</v>
      </c>
      <c r="D117" s="2">
        <f t="shared" ref="D117" si="126">D116/$G116</f>
        <v>0.32142857142857145</v>
      </c>
      <c r="E117" s="2">
        <f t="shared" ref="E117" si="127">E116/$G116</f>
        <v>0.4642857142857143</v>
      </c>
      <c r="F117" s="2">
        <f t="shared" ref="F117" si="128">F116/$G116</f>
        <v>0.21428571428571427</v>
      </c>
      <c r="G117" s="3">
        <f>SUM(B117:F117)</f>
        <v>1</v>
      </c>
    </row>
    <row r="119" spans="1:7" x14ac:dyDescent="0.25">
      <c r="A119" s="1" t="s">
        <v>25</v>
      </c>
    </row>
    <row r="120" spans="1:7" x14ac:dyDescent="0.25">
      <c r="B120" s="1" t="s">
        <v>3</v>
      </c>
      <c r="C120" s="1" t="s">
        <v>4</v>
      </c>
      <c r="D120" s="1" t="s">
        <v>5</v>
      </c>
      <c r="E120" s="1" t="s">
        <v>6</v>
      </c>
      <c r="F120" s="1" t="s">
        <v>7</v>
      </c>
      <c r="G120" s="1" t="s">
        <v>8</v>
      </c>
    </row>
    <row r="121" spans="1:7" x14ac:dyDescent="0.25">
      <c r="A121" s="1" t="s">
        <v>1</v>
      </c>
      <c r="B121" s="1">
        <v>0</v>
      </c>
      <c r="C121" s="1">
        <v>0</v>
      </c>
      <c r="D121" s="1">
        <v>3</v>
      </c>
      <c r="E121" s="1">
        <v>8</v>
      </c>
      <c r="F121" s="1">
        <v>5</v>
      </c>
      <c r="G121" s="1">
        <f>SUM(B121:F121)</f>
        <v>16</v>
      </c>
    </row>
    <row r="122" spans="1:7" x14ac:dyDescent="0.25">
      <c r="A122" s="1" t="s">
        <v>1</v>
      </c>
      <c r="B122" s="2">
        <f>B121/$G121</f>
        <v>0</v>
      </c>
      <c r="C122" s="2">
        <f t="shared" ref="C122" si="129">C121/$G121</f>
        <v>0</v>
      </c>
      <c r="D122" s="2">
        <f t="shared" ref="D122" si="130">D121/$G121</f>
        <v>0.1875</v>
      </c>
      <c r="E122" s="2">
        <f t="shared" ref="E122" si="131">E121/$G121</f>
        <v>0.5</v>
      </c>
      <c r="F122" s="2">
        <f t="shared" ref="F122" si="132">F121/$G121</f>
        <v>0.3125</v>
      </c>
      <c r="G122" s="3">
        <f>SUM(B122:F122)</f>
        <v>1</v>
      </c>
    </row>
    <row r="123" spans="1:7" x14ac:dyDescent="0.25">
      <c r="A123" s="1" t="s">
        <v>2</v>
      </c>
      <c r="B123" s="1">
        <v>0</v>
      </c>
      <c r="C123" s="1">
        <v>0</v>
      </c>
      <c r="D123" s="1">
        <v>6</v>
      </c>
      <c r="E123" s="1">
        <v>12</v>
      </c>
      <c r="F123" s="1">
        <v>10</v>
      </c>
      <c r="G123" s="1">
        <f>SUM(B123:F123)</f>
        <v>28</v>
      </c>
    </row>
    <row r="124" spans="1:7" x14ac:dyDescent="0.25">
      <c r="A124" s="1" t="s">
        <v>2</v>
      </c>
      <c r="B124" s="2">
        <f>B123/$G123</f>
        <v>0</v>
      </c>
      <c r="C124" s="2">
        <f t="shared" ref="C124" si="133">C123/$G123</f>
        <v>0</v>
      </c>
      <c r="D124" s="2">
        <f t="shared" ref="D124" si="134">D123/$G123</f>
        <v>0.21428571428571427</v>
      </c>
      <c r="E124" s="2">
        <f t="shared" ref="E124" si="135">E123/$G123</f>
        <v>0.42857142857142855</v>
      </c>
      <c r="F124" s="2">
        <f t="shared" ref="F124" si="136">F123/$G123</f>
        <v>0.35714285714285715</v>
      </c>
      <c r="G124" s="3">
        <f>SUM(B124:F124)</f>
        <v>1</v>
      </c>
    </row>
    <row r="126" spans="1:7" ht="15" customHeight="1" x14ac:dyDescent="0.25">
      <c r="A126" s="1" t="s">
        <v>26</v>
      </c>
    </row>
    <row r="127" spans="1:7" x14ac:dyDescent="0.25">
      <c r="B127" s="1" t="s">
        <v>3</v>
      </c>
      <c r="C127" s="1" t="s">
        <v>4</v>
      </c>
      <c r="D127" s="1" t="s">
        <v>5</v>
      </c>
      <c r="E127" s="1" t="s">
        <v>6</v>
      </c>
      <c r="F127" s="1" t="s">
        <v>7</v>
      </c>
      <c r="G127" s="1" t="s">
        <v>8</v>
      </c>
    </row>
    <row r="128" spans="1:7" x14ac:dyDescent="0.25">
      <c r="A128" s="1" t="s">
        <v>1</v>
      </c>
      <c r="B128" s="1">
        <v>0</v>
      </c>
      <c r="C128" s="1">
        <v>0</v>
      </c>
      <c r="D128" s="1">
        <v>1</v>
      </c>
      <c r="E128" s="1">
        <v>10</v>
      </c>
      <c r="F128" s="1">
        <v>5</v>
      </c>
      <c r="G128" s="1">
        <f>SUM(B128:F128)</f>
        <v>16</v>
      </c>
    </row>
    <row r="129" spans="1:7" x14ac:dyDescent="0.25">
      <c r="A129" s="1" t="s">
        <v>1</v>
      </c>
      <c r="B129" s="2">
        <f>B128/$G128</f>
        <v>0</v>
      </c>
      <c r="C129" s="2">
        <f t="shared" ref="C129" si="137">C128/$G128</f>
        <v>0</v>
      </c>
      <c r="D129" s="2">
        <f t="shared" ref="D129" si="138">D128/$G128</f>
        <v>6.25E-2</v>
      </c>
      <c r="E129" s="2">
        <f t="shared" ref="E129" si="139">E128/$G128</f>
        <v>0.625</v>
      </c>
      <c r="F129" s="2">
        <f t="shared" ref="F129" si="140">F128/$G128</f>
        <v>0.3125</v>
      </c>
      <c r="G129" s="3">
        <f>SUM(B129:F129)</f>
        <v>1</v>
      </c>
    </row>
    <row r="130" spans="1:7" x14ac:dyDescent="0.25">
      <c r="A130" s="1" t="s">
        <v>2</v>
      </c>
      <c r="B130" s="1">
        <v>0</v>
      </c>
      <c r="C130" s="1">
        <v>0</v>
      </c>
      <c r="D130" s="1">
        <v>7</v>
      </c>
      <c r="E130" s="1">
        <v>14</v>
      </c>
      <c r="F130" s="1">
        <v>7</v>
      </c>
      <c r="G130" s="1">
        <f>SUM(B130:F130)</f>
        <v>28</v>
      </c>
    </row>
    <row r="131" spans="1:7" x14ac:dyDescent="0.25">
      <c r="A131" s="1" t="s">
        <v>2</v>
      </c>
      <c r="B131" s="2">
        <f>B130/$G130</f>
        <v>0</v>
      </c>
      <c r="C131" s="2">
        <f t="shared" ref="C131" si="141">C130/$G130</f>
        <v>0</v>
      </c>
      <c r="D131" s="2">
        <f t="shared" ref="D131" si="142">D130/$G130</f>
        <v>0.25</v>
      </c>
      <c r="E131" s="2">
        <f t="shared" ref="E131" si="143">E130/$G130</f>
        <v>0.5</v>
      </c>
      <c r="F131" s="2">
        <f t="shared" ref="F131" si="144">F130/$G130</f>
        <v>0.25</v>
      </c>
      <c r="G131" s="3">
        <f>SUM(B131:F131)</f>
        <v>1</v>
      </c>
    </row>
    <row r="133" spans="1:7" x14ac:dyDescent="0.25">
      <c r="A133" s="1" t="s">
        <v>27</v>
      </c>
    </row>
    <row r="134" spans="1:7" x14ac:dyDescent="0.25">
      <c r="B134" s="1" t="s">
        <v>3</v>
      </c>
      <c r="C134" s="1" t="s">
        <v>4</v>
      </c>
      <c r="D134" s="1" t="s">
        <v>5</v>
      </c>
      <c r="E134" s="1" t="s">
        <v>6</v>
      </c>
      <c r="F134" s="1" t="s">
        <v>7</v>
      </c>
      <c r="G134" s="1" t="s">
        <v>8</v>
      </c>
    </row>
    <row r="135" spans="1:7" x14ac:dyDescent="0.25">
      <c r="A135" s="1" t="s">
        <v>1</v>
      </c>
      <c r="B135" s="1">
        <v>1</v>
      </c>
      <c r="C135" s="1">
        <v>2</v>
      </c>
      <c r="D135" s="1">
        <v>3</v>
      </c>
      <c r="E135" s="1">
        <v>4</v>
      </c>
      <c r="F135" s="1">
        <v>6</v>
      </c>
      <c r="G135" s="1">
        <f>SUM(B135:F135)</f>
        <v>16</v>
      </c>
    </row>
    <row r="136" spans="1:7" x14ac:dyDescent="0.25">
      <c r="A136" s="1" t="s">
        <v>1</v>
      </c>
      <c r="B136" s="2">
        <f>B135/$G135</f>
        <v>6.25E-2</v>
      </c>
      <c r="C136" s="2">
        <f t="shared" ref="C136" si="145">C135/$G135</f>
        <v>0.125</v>
      </c>
      <c r="D136" s="2">
        <f t="shared" ref="D136" si="146">D135/$G135</f>
        <v>0.1875</v>
      </c>
      <c r="E136" s="2">
        <f t="shared" ref="E136" si="147">E135/$G135</f>
        <v>0.25</v>
      </c>
      <c r="F136" s="2">
        <f t="shared" ref="F136" si="148">F135/$G135</f>
        <v>0.375</v>
      </c>
      <c r="G136" s="3">
        <f>SUM(B136:F136)</f>
        <v>1</v>
      </c>
    </row>
    <row r="137" spans="1:7" x14ac:dyDescent="0.25">
      <c r="A137" s="1" t="s">
        <v>2</v>
      </c>
      <c r="B137" s="1">
        <v>2</v>
      </c>
      <c r="C137" s="1">
        <v>3</v>
      </c>
      <c r="D137" s="1">
        <v>5</v>
      </c>
      <c r="E137" s="1">
        <v>14</v>
      </c>
      <c r="F137" s="1">
        <v>4</v>
      </c>
      <c r="G137" s="1">
        <f>SUM(B137:F137)</f>
        <v>28</v>
      </c>
    </row>
    <row r="138" spans="1:7" x14ac:dyDescent="0.25">
      <c r="A138" s="1" t="s">
        <v>2</v>
      </c>
      <c r="B138" s="2">
        <f>B137/$G137</f>
        <v>7.1428571428571425E-2</v>
      </c>
      <c r="C138" s="2">
        <f t="shared" ref="C138" si="149">C137/$G137</f>
        <v>0.10714285714285714</v>
      </c>
      <c r="D138" s="2">
        <f t="shared" ref="D138" si="150">D137/$G137</f>
        <v>0.17857142857142858</v>
      </c>
      <c r="E138" s="2">
        <f t="shared" ref="E138" si="151">E137/$G137</f>
        <v>0.5</v>
      </c>
      <c r="F138" s="2">
        <f t="shared" ref="F138" si="152">F137/$G137</f>
        <v>0.14285714285714285</v>
      </c>
      <c r="G138" s="3">
        <f>SUM(B138:F138)</f>
        <v>1</v>
      </c>
    </row>
    <row r="140" spans="1:7" x14ac:dyDescent="0.25">
      <c r="A140" s="1" t="s">
        <v>28</v>
      </c>
    </row>
    <row r="141" spans="1:7" x14ac:dyDescent="0.25">
      <c r="B141" s="1" t="s">
        <v>3</v>
      </c>
      <c r="C141" s="1" t="s">
        <v>4</v>
      </c>
      <c r="D141" s="1" t="s">
        <v>5</v>
      </c>
      <c r="E141" s="1" t="s">
        <v>6</v>
      </c>
      <c r="F141" s="1" t="s">
        <v>7</v>
      </c>
      <c r="G141" s="1" t="s">
        <v>8</v>
      </c>
    </row>
    <row r="142" spans="1:7" x14ac:dyDescent="0.25">
      <c r="A142" s="1" t="s">
        <v>1</v>
      </c>
      <c r="B142" s="1">
        <v>0</v>
      </c>
      <c r="C142" s="1">
        <v>1</v>
      </c>
      <c r="D142" s="1">
        <v>3</v>
      </c>
      <c r="E142" s="1">
        <v>7</v>
      </c>
      <c r="F142" s="1">
        <v>5</v>
      </c>
      <c r="G142" s="1">
        <f>SUM(B142:F142)</f>
        <v>16</v>
      </c>
    </row>
    <row r="143" spans="1:7" x14ac:dyDescent="0.25">
      <c r="A143" s="1" t="s">
        <v>1</v>
      </c>
      <c r="B143" s="2">
        <f>B142/$G142</f>
        <v>0</v>
      </c>
      <c r="C143" s="2">
        <f t="shared" ref="C143" si="153">C142/$G142</f>
        <v>6.25E-2</v>
      </c>
      <c r="D143" s="2">
        <f t="shared" ref="D143" si="154">D142/$G142</f>
        <v>0.1875</v>
      </c>
      <c r="E143" s="2">
        <f t="shared" ref="E143" si="155">E142/$G142</f>
        <v>0.4375</v>
      </c>
      <c r="F143" s="2">
        <f t="shared" ref="F143" si="156">F142/$G142</f>
        <v>0.3125</v>
      </c>
      <c r="G143" s="3">
        <f>SUM(B143:F143)</f>
        <v>1</v>
      </c>
    </row>
    <row r="144" spans="1:7" x14ac:dyDescent="0.25">
      <c r="A144" s="1" t="s">
        <v>2</v>
      </c>
      <c r="B144" s="1">
        <v>0</v>
      </c>
      <c r="C144" s="1">
        <v>0</v>
      </c>
      <c r="D144" s="1">
        <v>5</v>
      </c>
      <c r="E144" s="1">
        <v>15</v>
      </c>
      <c r="F144" s="1">
        <v>8</v>
      </c>
      <c r="G144" s="1">
        <f>SUM(B144:F144)</f>
        <v>28</v>
      </c>
    </row>
    <row r="145" spans="1:7" x14ac:dyDescent="0.25">
      <c r="A145" s="1" t="s">
        <v>2</v>
      </c>
      <c r="B145" s="2">
        <f>B144/$G144</f>
        <v>0</v>
      </c>
      <c r="C145" s="2">
        <f t="shared" ref="C145" si="157">C144/$G144</f>
        <v>0</v>
      </c>
      <c r="D145" s="2">
        <f t="shared" ref="D145" si="158">D144/$G144</f>
        <v>0.17857142857142858</v>
      </c>
      <c r="E145" s="2">
        <f t="shared" ref="E145" si="159">E144/$G144</f>
        <v>0.5357142857142857</v>
      </c>
      <c r="F145" s="2">
        <f t="shared" ref="F145" si="160">F144/$G144</f>
        <v>0.2857142857142857</v>
      </c>
      <c r="G145" s="3">
        <f>SUM(B145:F145)</f>
        <v>1</v>
      </c>
    </row>
    <row r="147" spans="1:7" x14ac:dyDescent="0.25">
      <c r="A147" s="1" t="s">
        <v>29</v>
      </c>
    </row>
    <row r="148" spans="1:7" x14ac:dyDescent="0.25">
      <c r="B148" s="1" t="s">
        <v>3</v>
      </c>
      <c r="C148" s="1" t="s">
        <v>4</v>
      </c>
      <c r="D148" s="1" t="s">
        <v>5</v>
      </c>
      <c r="E148" s="1" t="s">
        <v>6</v>
      </c>
      <c r="F148" s="1" t="s">
        <v>7</v>
      </c>
      <c r="G148" s="1" t="s">
        <v>8</v>
      </c>
    </row>
    <row r="149" spans="1:7" x14ac:dyDescent="0.25">
      <c r="A149" s="1" t="s">
        <v>1</v>
      </c>
      <c r="B149" s="1">
        <v>1</v>
      </c>
      <c r="C149" s="1">
        <v>0</v>
      </c>
      <c r="D149" s="1">
        <v>4</v>
      </c>
      <c r="E149" s="1">
        <v>9</v>
      </c>
      <c r="F149" s="1">
        <v>2</v>
      </c>
      <c r="G149" s="1">
        <f>SUM(B149:F149)</f>
        <v>16</v>
      </c>
    </row>
    <row r="150" spans="1:7" x14ac:dyDescent="0.25">
      <c r="A150" s="1" t="s">
        <v>1</v>
      </c>
      <c r="B150" s="2">
        <f>B149/$G149</f>
        <v>6.25E-2</v>
      </c>
      <c r="C150" s="2">
        <f t="shared" ref="C150" si="161">C149/$G149</f>
        <v>0</v>
      </c>
      <c r="D150" s="2">
        <f t="shared" ref="D150" si="162">D149/$G149</f>
        <v>0.25</v>
      </c>
      <c r="E150" s="2">
        <f t="shared" ref="E150" si="163">E149/$G149</f>
        <v>0.5625</v>
      </c>
      <c r="F150" s="2">
        <f t="shared" ref="F150" si="164">F149/$G149</f>
        <v>0.125</v>
      </c>
      <c r="G150" s="3">
        <f>SUM(B150:F150)</f>
        <v>1</v>
      </c>
    </row>
    <row r="151" spans="1:7" x14ac:dyDescent="0.25">
      <c r="A151" s="1" t="s">
        <v>2</v>
      </c>
      <c r="B151" s="1">
        <v>0</v>
      </c>
      <c r="C151" s="1">
        <v>0</v>
      </c>
      <c r="D151" s="1">
        <v>9</v>
      </c>
      <c r="E151" s="1">
        <v>10</v>
      </c>
      <c r="F151" s="1">
        <v>9</v>
      </c>
      <c r="G151" s="1">
        <f>SUM(B151:F151)</f>
        <v>28</v>
      </c>
    </row>
    <row r="152" spans="1:7" x14ac:dyDescent="0.25">
      <c r="A152" s="1" t="s">
        <v>2</v>
      </c>
      <c r="B152" s="2">
        <f>B151/$G151</f>
        <v>0</v>
      </c>
      <c r="C152" s="2">
        <f t="shared" ref="C152" si="165">C151/$G151</f>
        <v>0</v>
      </c>
      <c r="D152" s="2">
        <f t="shared" ref="D152" si="166">D151/$G151</f>
        <v>0.32142857142857145</v>
      </c>
      <c r="E152" s="2">
        <f t="shared" ref="E152" si="167">E151/$G151</f>
        <v>0.35714285714285715</v>
      </c>
      <c r="F152" s="2">
        <f t="shared" ref="F152" si="168">F151/$G151</f>
        <v>0.32142857142857145</v>
      </c>
      <c r="G152" s="3">
        <f>SUM(B152:F152)</f>
        <v>1</v>
      </c>
    </row>
    <row r="154" spans="1:7" x14ac:dyDescent="0.25">
      <c r="A154" s="1" t="s">
        <v>30</v>
      </c>
    </row>
    <row r="155" spans="1:7" x14ac:dyDescent="0.25">
      <c r="B155" s="1" t="s">
        <v>3</v>
      </c>
      <c r="C155" s="1" t="s">
        <v>4</v>
      </c>
      <c r="D155" s="1" t="s">
        <v>5</v>
      </c>
      <c r="E155" s="1" t="s">
        <v>6</v>
      </c>
      <c r="F155" s="1" t="s">
        <v>7</v>
      </c>
      <c r="G155" s="1" t="s">
        <v>8</v>
      </c>
    </row>
    <row r="156" spans="1:7" x14ac:dyDescent="0.25">
      <c r="A156" s="1" t="s">
        <v>1</v>
      </c>
      <c r="B156" s="1">
        <v>3</v>
      </c>
      <c r="C156" s="1">
        <v>8</v>
      </c>
      <c r="D156" s="1">
        <v>4</v>
      </c>
      <c r="E156" s="1">
        <v>1</v>
      </c>
      <c r="F156" s="1">
        <v>0</v>
      </c>
      <c r="G156" s="1">
        <f>SUM(B156:F156)</f>
        <v>16</v>
      </c>
    </row>
    <row r="157" spans="1:7" x14ac:dyDescent="0.25">
      <c r="A157" s="1" t="s">
        <v>1</v>
      </c>
      <c r="B157" s="2">
        <f>B156/$G156</f>
        <v>0.1875</v>
      </c>
      <c r="C157" s="2">
        <f t="shared" ref="C157" si="169">C156/$G156</f>
        <v>0.5</v>
      </c>
      <c r="D157" s="2">
        <f t="shared" ref="D157" si="170">D156/$G156</f>
        <v>0.25</v>
      </c>
      <c r="E157" s="2">
        <f t="shared" ref="E157" si="171">E156/$G156</f>
        <v>6.25E-2</v>
      </c>
      <c r="F157" s="2">
        <f t="shared" ref="F157" si="172">F156/$G156</f>
        <v>0</v>
      </c>
      <c r="G157" s="3">
        <f>SUM(B157:F157)</f>
        <v>1</v>
      </c>
    </row>
    <row r="158" spans="1:7" x14ac:dyDescent="0.25">
      <c r="A158" s="1" t="s">
        <v>2</v>
      </c>
      <c r="B158" s="1">
        <v>9</v>
      </c>
      <c r="C158" s="1">
        <v>16</v>
      </c>
      <c r="D158" s="1">
        <v>2</v>
      </c>
      <c r="E158" s="1">
        <v>1</v>
      </c>
      <c r="F158" s="1">
        <v>0</v>
      </c>
      <c r="G158" s="1">
        <f>SUM(B158:F158)</f>
        <v>28</v>
      </c>
    </row>
    <row r="159" spans="1:7" x14ac:dyDescent="0.25">
      <c r="A159" s="1" t="s">
        <v>2</v>
      </c>
      <c r="B159" s="2">
        <f>B158/$G158</f>
        <v>0.32142857142857145</v>
      </c>
      <c r="C159" s="2">
        <f t="shared" ref="C159" si="173">C158/$G158</f>
        <v>0.5714285714285714</v>
      </c>
      <c r="D159" s="2">
        <f t="shared" ref="D159" si="174">D158/$G158</f>
        <v>7.1428571428571425E-2</v>
      </c>
      <c r="E159" s="2">
        <f t="shared" ref="E159" si="175">E158/$G158</f>
        <v>3.5714285714285712E-2</v>
      </c>
      <c r="F159" s="2">
        <f t="shared" ref="F159" si="176">F158/$G158</f>
        <v>0</v>
      </c>
      <c r="G159" s="3">
        <f>SUM(B159:F159)</f>
        <v>0.99999999999999989</v>
      </c>
    </row>
    <row r="161" spans="1:7" x14ac:dyDescent="0.25">
      <c r="A161" s="1" t="s">
        <v>31</v>
      </c>
    </row>
    <row r="162" spans="1:7" x14ac:dyDescent="0.25">
      <c r="B162" s="1" t="s">
        <v>3</v>
      </c>
      <c r="C162" s="1" t="s">
        <v>4</v>
      </c>
      <c r="D162" s="1" t="s">
        <v>5</v>
      </c>
      <c r="E162" s="1" t="s">
        <v>6</v>
      </c>
      <c r="F162" s="1" t="s">
        <v>7</v>
      </c>
      <c r="G162" s="1" t="s">
        <v>8</v>
      </c>
    </row>
    <row r="163" spans="1:7" x14ac:dyDescent="0.25">
      <c r="A163" s="1" t="s">
        <v>1</v>
      </c>
      <c r="B163" s="1">
        <v>2</v>
      </c>
      <c r="C163" s="1">
        <v>9</v>
      </c>
      <c r="D163" s="1">
        <v>3</v>
      </c>
      <c r="E163" s="1">
        <v>2</v>
      </c>
      <c r="F163" s="1">
        <v>0</v>
      </c>
      <c r="G163" s="1">
        <f>SUM(B163:F163)</f>
        <v>16</v>
      </c>
    </row>
    <row r="164" spans="1:7" x14ac:dyDescent="0.25">
      <c r="A164" s="1" t="s">
        <v>1</v>
      </c>
      <c r="B164" s="2">
        <f>B163/$G163</f>
        <v>0.125</v>
      </c>
      <c r="C164" s="2">
        <f t="shared" ref="C164" si="177">C163/$G163</f>
        <v>0.5625</v>
      </c>
      <c r="D164" s="2">
        <f t="shared" ref="D164" si="178">D163/$G163</f>
        <v>0.1875</v>
      </c>
      <c r="E164" s="2">
        <f t="shared" ref="E164" si="179">E163/$G163</f>
        <v>0.125</v>
      </c>
      <c r="F164" s="2">
        <f t="shared" ref="F164" si="180">F163/$G163</f>
        <v>0</v>
      </c>
      <c r="G164" s="3">
        <f>SUM(B164:F164)</f>
        <v>1</v>
      </c>
    </row>
    <row r="165" spans="1:7" x14ac:dyDescent="0.25">
      <c r="A165" s="1" t="s">
        <v>2</v>
      </c>
      <c r="B165" s="1">
        <v>3</v>
      </c>
      <c r="C165" s="1">
        <v>10</v>
      </c>
      <c r="D165" s="1">
        <v>4</v>
      </c>
      <c r="E165" s="1">
        <v>10</v>
      </c>
      <c r="F165" s="1">
        <v>1</v>
      </c>
      <c r="G165" s="1">
        <f>SUM(B165:F165)</f>
        <v>28</v>
      </c>
    </row>
    <row r="166" spans="1:7" x14ac:dyDescent="0.25">
      <c r="A166" s="1" t="s">
        <v>2</v>
      </c>
      <c r="B166" s="2">
        <f>B165/$G165</f>
        <v>0.10714285714285714</v>
      </c>
      <c r="C166" s="2">
        <f t="shared" ref="C166" si="181">C165/$G165</f>
        <v>0.35714285714285715</v>
      </c>
      <c r="D166" s="2">
        <f t="shared" ref="D166" si="182">D165/$G165</f>
        <v>0.14285714285714285</v>
      </c>
      <c r="E166" s="2">
        <f t="shared" ref="E166" si="183">E165/$G165</f>
        <v>0.35714285714285715</v>
      </c>
      <c r="F166" s="2">
        <f t="shared" ref="F166" si="184">F165/$G165</f>
        <v>3.5714285714285712E-2</v>
      </c>
      <c r="G166" s="3">
        <f>SUM(B166:F166)</f>
        <v>1.0000000000000002</v>
      </c>
    </row>
    <row r="168" spans="1:7" x14ac:dyDescent="0.25">
      <c r="A168" s="1" t="s">
        <v>32</v>
      </c>
    </row>
    <row r="169" spans="1:7" x14ac:dyDescent="0.25">
      <c r="B169" s="1" t="s">
        <v>3</v>
      </c>
      <c r="C169" s="1" t="s">
        <v>4</v>
      </c>
      <c r="D169" s="1" t="s">
        <v>5</v>
      </c>
      <c r="E169" s="1" t="s">
        <v>6</v>
      </c>
      <c r="F169" s="1" t="s">
        <v>7</v>
      </c>
      <c r="G169" s="1" t="s">
        <v>8</v>
      </c>
    </row>
    <row r="170" spans="1:7" x14ac:dyDescent="0.25">
      <c r="A170" s="1" t="s">
        <v>1</v>
      </c>
      <c r="B170" s="1">
        <v>3</v>
      </c>
      <c r="C170" s="1">
        <v>4</v>
      </c>
      <c r="D170" s="1">
        <v>8</v>
      </c>
      <c r="E170" s="1">
        <v>1</v>
      </c>
      <c r="F170" s="1">
        <v>0</v>
      </c>
      <c r="G170" s="1">
        <f>SUM(B170:F170)</f>
        <v>16</v>
      </c>
    </row>
    <row r="171" spans="1:7" x14ac:dyDescent="0.25">
      <c r="A171" s="1" t="s">
        <v>1</v>
      </c>
      <c r="B171" s="2">
        <f>B170/$G170</f>
        <v>0.1875</v>
      </c>
      <c r="C171" s="2">
        <f t="shared" ref="C171" si="185">C170/$G170</f>
        <v>0.25</v>
      </c>
      <c r="D171" s="2">
        <f t="shared" ref="D171" si="186">D170/$G170</f>
        <v>0.5</v>
      </c>
      <c r="E171" s="2">
        <f t="shared" ref="E171" si="187">E170/$G170</f>
        <v>6.25E-2</v>
      </c>
      <c r="F171" s="2">
        <f t="shared" ref="F171" si="188">F170/$G170</f>
        <v>0</v>
      </c>
      <c r="G171" s="3">
        <f>SUM(B171:F171)</f>
        <v>1</v>
      </c>
    </row>
    <row r="172" spans="1:7" x14ac:dyDescent="0.25">
      <c r="A172" s="1" t="s">
        <v>2</v>
      </c>
      <c r="B172" s="1">
        <v>3</v>
      </c>
      <c r="C172" s="1">
        <v>15</v>
      </c>
      <c r="D172" s="1">
        <v>7</v>
      </c>
      <c r="E172" s="1">
        <v>3</v>
      </c>
      <c r="F172" s="1">
        <v>0</v>
      </c>
      <c r="G172" s="1">
        <f>SUM(B172:F172)</f>
        <v>28</v>
      </c>
    </row>
    <row r="173" spans="1:7" x14ac:dyDescent="0.25">
      <c r="A173" s="1" t="s">
        <v>2</v>
      </c>
      <c r="B173" s="2">
        <f>B172/$G172</f>
        <v>0.10714285714285714</v>
      </c>
      <c r="C173" s="2">
        <f t="shared" ref="C173" si="189">C172/$G172</f>
        <v>0.5357142857142857</v>
      </c>
      <c r="D173" s="2">
        <f t="shared" ref="D173" si="190">D172/$G172</f>
        <v>0.25</v>
      </c>
      <c r="E173" s="2">
        <f t="shared" ref="E173" si="191">E172/$G172</f>
        <v>0.10714285714285714</v>
      </c>
      <c r="F173" s="2">
        <f t="shared" ref="F173" si="192">F172/$G172</f>
        <v>0</v>
      </c>
      <c r="G173" s="3">
        <f>SUM(B173:F173)</f>
        <v>0.99999999999999989</v>
      </c>
    </row>
    <row r="175" spans="1:7" x14ac:dyDescent="0.25">
      <c r="A175" s="1" t="s">
        <v>33</v>
      </c>
    </row>
    <row r="176" spans="1:7" x14ac:dyDescent="0.25">
      <c r="B176" s="1" t="s">
        <v>3</v>
      </c>
      <c r="C176" s="1" t="s">
        <v>4</v>
      </c>
      <c r="D176" s="1" t="s">
        <v>5</v>
      </c>
      <c r="E176" s="1" t="s">
        <v>6</v>
      </c>
      <c r="F176" s="1" t="s">
        <v>7</v>
      </c>
      <c r="G176" s="1" t="s">
        <v>8</v>
      </c>
    </row>
    <row r="177" spans="1:7" x14ac:dyDescent="0.25">
      <c r="A177" s="1" t="s">
        <v>1</v>
      </c>
      <c r="B177" s="1">
        <v>0</v>
      </c>
      <c r="C177" s="1">
        <v>0</v>
      </c>
      <c r="D177" s="1">
        <v>6</v>
      </c>
      <c r="E177" s="1">
        <v>6</v>
      </c>
      <c r="F177" s="1">
        <v>4</v>
      </c>
      <c r="G177" s="1">
        <f>SUM(B177:F177)</f>
        <v>16</v>
      </c>
    </row>
    <row r="178" spans="1:7" x14ac:dyDescent="0.25">
      <c r="A178" s="1" t="s">
        <v>1</v>
      </c>
      <c r="B178" s="2">
        <f>B177/$G177</f>
        <v>0</v>
      </c>
      <c r="C178" s="2">
        <f t="shared" ref="C178" si="193">C177/$G177</f>
        <v>0</v>
      </c>
      <c r="D178" s="2">
        <f t="shared" ref="D178" si="194">D177/$G177</f>
        <v>0.375</v>
      </c>
      <c r="E178" s="2">
        <f t="shared" ref="E178" si="195">E177/$G177</f>
        <v>0.375</v>
      </c>
      <c r="F178" s="2">
        <f t="shared" ref="F178" si="196">F177/$G177</f>
        <v>0.25</v>
      </c>
      <c r="G178" s="3">
        <f>SUM(B178:F178)</f>
        <v>1</v>
      </c>
    </row>
    <row r="179" spans="1:7" x14ac:dyDescent="0.25">
      <c r="A179" s="1" t="s">
        <v>2</v>
      </c>
      <c r="B179" s="1">
        <v>0</v>
      </c>
      <c r="C179" s="1">
        <v>0</v>
      </c>
      <c r="D179" s="1">
        <v>7</v>
      </c>
      <c r="E179" s="1">
        <v>12</v>
      </c>
      <c r="F179" s="1">
        <v>9</v>
      </c>
      <c r="G179" s="1">
        <f>SUM(B179:F179)</f>
        <v>28</v>
      </c>
    </row>
    <row r="180" spans="1:7" x14ac:dyDescent="0.25">
      <c r="A180" s="1" t="s">
        <v>2</v>
      </c>
      <c r="B180" s="2">
        <f>B179/$G179</f>
        <v>0</v>
      </c>
      <c r="C180" s="2">
        <f t="shared" ref="C180" si="197">C179/$G179</f>
        <v>0</v>
      </c>
      <c r="D180" s="2">
        <f t="shared" ref="D180" si="198">D179/$G179</f>
        <v>0.25</v>
      </c>
      <c r="E180" s="2">
        <f t="shared" ref="E180" si="199">E179/$G179</f>
        <v>0.42857142857142855</v>
      </c>
      <c r="F180" s="2">
        <f t="shared" ref="F180" si="200">F179/$G179</f>
        <v>0.32142857142857145</v>
      </c>
      <c r="G180" s="3">
        <f>SUM(B180:F180)</f>
        <v>1</v>
      </c>
    </row>
    <row r="182" spans="1:7" x14ac:dyDescent="0.25">
      <c r="A182" s="1" t="s">
        <v>34</v>
      </c>
    </row>
    <row r="183" spans="1:7" x14ac:dyDescent="0.25">
      <c r="B183" s="1" t="s">
        <v>3</v>
      </c>
      <c r="C183" s="1" t="s">
        <v>4</v>
      </c>
      <c r="D183" s="1" t="s">
        <v>5</v>
      </c>
      <c r="E183" s="1" t="s">
        <v>6</v>
      </c>
      <c r="F183" s="1" t="s">
        <v>7</v>
      </c>
      <c r="G183" s="1" t="s">
        <v>8</v>
      </c>
    </row>
    <row r="184" spans="1:7" x14ac:dyDescent="0.25">
      <c r="A184" s="1" t="s">
        <v>1</v>
      </c>
      <c r="B184" s="1">
        <v>0</v>
      </c>
      <c r="C184" s="1">
        <v>2</v>
      </c>
      <c r="D184" s="1">
        <v>4</v>
      </c>
      <c r="E184" s="1">
        <v>8</v>
      </c>
      <c r="F184" s="1">
        <v>2</v>
      </c>
      <c r="G184" s="1">
        <f>SUM(B184:F184)</f>
        <v>16</v>
      </c>
    </row>
    <row r="185" spans="1:7" x14ac:dyDescent="0.25">
      <c r="A185" s="1" t="s">
        <v>1</v>
      </c>
      <c r="B185" s="2">
        <f>B184/$G184</f>
        <v>0</v>
      </c>
      <c r="C185" s="2">
        <f t="shared" ref="C185" si="201">C184/$G184</f>
        <v>0.125</v>
      </c>
      <c r="D185" s="2">
        <f t="shared" ref="D185" si="202">D184/$G184</f>
        <v>0.25</v>
      </c>
      <c r="E185" s="2">
        <f t="shared" ref="E185" si="203">E184/$G184</f>
        <v>0.5</v>
      </c>
      <c r="F185" s="2">
        <f t="shared" ref="F185" si="204">F184/$G184</f>
        <v>0.125</v>
      </c>
      <c r="G185" s="3">
        <f>SUM(B185:F185)</f>
        <v>1</v>
      </c>
    </row>
    <row r="186" spans="1:7" x14ac:dyDescent="0.25">
      <c r="A186" s="1" t="s">
        <v>2</v>
      </c>
      <c r="B186" s="1">
        <v>1</v>
      </c>
      <c r="C186" s="1">
        <v>4</v>
      </c>
      <c r="D186" s="1">
        <v>6</v>
      </c>
      <c r="E186" s="1">
        <v>14</v>
      </c>
      <c r="F186" s="1">
        <v>3</v>
      </c>
      <c r="G186" s="1">
        <f>SUM(B186:F186)</f>
        <v>28</v>
      </c>
    </row>
    <row r="187" spans="1:7" x14ac:dyDescent="0.25">
      <c r="A187" s="1" t="s">
        <v>2</v>
      </c>
      <c r="B187" s="2">
        <f>B186/$G186</f>
        <v>3.5714285714285712E-2</v>
      </c>
      <c r="C187" s="2">
        <f t="shared" ref="C187" si="205">C186/$G186</f>
        <v>0.14285714285714285</v>
      </c>
      <c r="D187" s="2">
        <f t="shared" ref="D187" si="206">D186/$G186</f>
        <v>0.21428571428571427</v>
      </c>
      <c r="E187" s="2">
        <f t="shared" ref="E187" si="207">E186/$G186</f>
        <v>0.5</v>
      </c>
      <c r="F187" s="2">
        <f t="shared" ref="F187" si="208">F186/$G186</f>
        <v>0.10714285714285714</v>
      </c>
      <c r="G187" s="3">
        <f>SUM(B187:F187)</f>
        <v>0.99999999999999989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25" zoomScaleNormal="125" workbookViewId="0">
      <selection activeCell="B1" sqref="B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stefaniemorrill</dc:creator>
  <cp:lastModifiedBy>Mark Arend</cp:lastModifiedBy>
  <dcterms:created xsi:type="dcterms:W3CDTF">2015-09-13T13:24:04Z</dcterms:created>
  <dcterms:modified xsi:type="dcterms:W3CDTF">2015-10-28T21:42:33Z</dcterms:modified>
</cp:coreProperties>
</file>